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.5 - Marketing &amp; Sales Projects\New Rep Site Master\Mach C750\Other\"/>
    </mc:Choice>
  </mc:AlternateContent>
  <bookViews>
    <workbookView xWindow="0" yWindow="0" windowWidth="20490" windowHeight="7755"/>
  </bookViews>
  <sheets>
    <sheet name="INSTRUCTIONS" sheetId="1" r:id="rId1"/>
    <sheet name="MACH CM-300 NURO" sheetId="2" r:id="rId2"/>
    <sheet name="MACH CM-399 NURO" sheetId="3" r:id="rId3"/>
    <sheet name="MACH CM-500 NURO" sheetId="4" r:id="rId4"/>
    <sheet name="MACH C-750 NURO" sheetId="5" r:id="rId5"/>
    <sheet name="MACH C-900 NURO" sheetId="6" r:id="rId6"/>
    <sheet name="MACH C-1050 NURO" sheetId="7" r:id="rId7"/>
    <sheet name="MACH C-1500H NURO" sheetId="8" r:id="rId8"/>
    <sheet name="MACH C-2000H NURO" sheetId="9" r:id="rId9"/>
    <sheet name="MACH C-2500 NURO" sheetId="10" r:id="rId10"/>
    <sheet name="MACH C-3000 NURO" sheetId="11" r:id="rId11"/>
    <sheet name="MACH C-4000 NURO" sheetId="12" r:id="rId12"/>
  </sheets>
  <calcPr calcId="152511"/>
</workbook>
</file>

<file path=xl/calcChain.xml><?xml version="1.0" encoding="utf-8"?>
<calcChain xmlns="http://schemas.openxmlformats.org/spreadsheetml/2006/main">
  <c r="H96" i="12" l="1"/>
  <c r="B84" i="12"/>
  <c r="G45" i="12"/>
  <c r="C45" i="12"/>
  <c r="H43" i="12"/>
  <c r="F43" i="12"/>
  <c r="C43" i="12"/>
  <c r="D41" i="12"/>
  <c r="D39" i="12"/>
  <c r="C33" i="12"/>
  <c r="D18" i="12"/>
  <c r="E16" i="12"/>
  <c r="E12" i="12"/>
  <c r="B84" i="11"/>
  <c r="G45" i="11"/>
  <c r="C45" i="11"/>
  <c r="H43" i="11"/>
  <c r="F43" i="11"/>
  <c r="C43" i="11"/>
  <c r="D41" i="11"/>
  <c r="D39" i="11"/>
  <c r="C33" i="11"/>
  <c r="D18" i="11"/>
  <c r="E16" i="11"/>
  <c r="H96" i="11" s="1"/>
  <c r="E12" i="11"/>
  <c r="H96" i="10"/>
  <c r="B84" i="10"/>
  <c r="G45" i="10"/>
  <c r="C45" i="10"/>
  <c r="H43" i="10"/>
  <c r="F43" i="10"/>
  <c r="C43" i="10"/>
  <c r="D41" i="10"/>
  <c r="D39" i="10"/>
  <c r="C33" i="10"/>
  <c r="D18" i="10"/>
  <c r="E16" i="10"/>
  <c r="E12" i="10"/>
  <c r="B84" i="9"/>
  <c r="G45" i="9"/>
  <c r="C45" i="9"/>
  <c r="H43" i="9"/>
  <c r="F43" i="9"/>
  <c r="C43" i="9"/>
  <c r="D41" i="9"/>
  <c r="D39" i="9"/>
  <c r="C33" i="9"/>
  <c r="D18" i="9"/>
  <c r="E16" i="9"/>
  <c r="H96" i="9" s="1"/>
  <c r="E12" i="9"/>
  <c r="H96" i="8"/>
  <c r="B84" i="8"/>
  <c r="G45" i="8"/>
  <c r="C45" i="8"/>
  <c r="H43" i="8"/>
  <c r="F43" i="8"/>
  <c r="C43" i="8"/>
  <c r="D41" i="8"/>
  <c r="D39" i="8"/>
  <c r="C33" i="8"/>
  <c r="D18" i="8"/>
  <c r="E16" i="8"/>
  <c r="E12" i="8"/>
  <c r="G45" i="7"/>
  <c r="C45" i="7"/>
  <c r="H43" i="7"/>
  <c r="F43" i="7"/>
  <c r="C43" i="7"/>
  <c r="D41" i="7"/>
  <c r="D39" i="7"/>
  <c r="C33" i="7"/>
  <c r="D18" i="7"/>
  <c r="E16" i="7"/>
  <c r="H96" i="7" s="1"/>
  <c r="E12" i="7"/>
  <c r="B84" i="6"/>
  <c r="G45" i="6"/>
  <c r="C45" i="6"/>
  <c r="H43" i="6"/>
  <c r="F43" i="6"/>
  <c r="C43" i="6"/>
  <c r="D41" i="6"/>
  <c r="D39" i="6"/>
  <c r="C33" i="6"/>
  <c r="D18" i="6"/>
  <c r="E16" i="6"/>
  <c r="H96" i="6" s="1"/>
  <c r="E12" i="6"/>
  <c r="H96" i="5"/>
  <c r="B84" i="5"/>
  <c r="G45" i="5"/>
  <c r="C45" i="5"/>
  <c r="H43" i="5"/>
  <c r="F43" i="5"/>
  <c r="C43" i="5"/>
  <c r="D41" i="5"/>
  <c r="D39" i="5"/>
  <c r="C33" i="5"/>
  <c r="D18" i="5"/>
  <c r="E16" i="5"/>
  <c r="E12" i="5"/>
  <c r="B84" i="4"/>
  <c r="G45" i="4"/>
  <c r="C45" i="4"/>
  <c r="H43" i="4"/>
  <c r="F43" i="4"/>
  <c r="C43" i="4"/>
  <c r="D41" i="4"/>
  <c r="D39" i="4"/>
  <c r="C33" i="4"/>
  <c r="D18" i="4"/>
  <c r="E16" i="4"/>
  <c r="H96" i="4" s="1"/>
  <c r="E12" i="4"/>
  <c r="H96" i="3"/>
  <c r="B84" i="3"/>
  <c r="G45" i="3"/>
  <c r="C45" i="3"/>
  <c r="H43" i="3"/>
  <c r="F43" i="3"/>
  <c r="C43" i="3"/>
  <c r="D41" i="3"/>
  <c r="D39" i="3"/>
  <c r="C33" i="3"/>
  <c r="D18" i="3"/>
  <c r="E16" i="3"/>
  <c r="E12" i="3"/>
  <c r="B82" i="2"/>
  <c r="G45" i="2"/>
  <c r="C45" i="2"/>
  <c r="H43" i="2"/>
  <c r="F43" i="2"/>
  <c r="C43" i="2"/>
  <c r="D41" i="2"/>
  <c r="D39" i="2"/>
  <c r="C33" i="2"/>
  <c r="D18" i="2"/>
  <c r="E16" i="2"/>
  <c r="H94" i="2" s="1"/>
  <c r="E12" i="2"/>
</calcChain>
</file>

<file path=xl/sharedStrings.xml><?xml version="1.0" encoding="utf-8"?>
<sst xmlns="http://schemas.openxmlformats.org/spreadsheetml/2006/main" count="1032" uniqueCount="121">
  <si>
    <t>HARSCO Industrial / PATTERSON - KELLEY CSD-1 FORM</t>
  </si>
  <si>
    <t>MANUFACTURER'S / INSTALLING CONTRACTOR'S REPORT FOR ASME CSD-1</t>
  </si>
  <si>
    <t>Complete data below</t>
  </si>
  <si>
    <t>a.</t>
  </si>
  <si>
    <t>from the packing list, enter the serial number</t>
  </si>
  <si>
    <t>b.</t>
  </si>
  <si>
    <t xml:space="preserve">from the serial number, enter the year built </t>
  </si>
  <si>
    <t>(e.g. - W836-10-0445 means year built is 2010)</t>
  </si>
  <si>
    <t xml:space="preserve"> </t>
  </si>
  <si>
    <t>Enter Jurisdiction (usually the state)</t>
  </si>
  <si>
    <t>Enter installation information</t>
  </si>
  <si>
    <t>Name</t>
  </si>
  <si>
    <t>Address</t>
  </si>
  <si>
    <t>City</t>
  </si>
  <si>
    <t>State</t>
  </si>
  <si>
    <t>Zip</t>
  </si>
  <si>
    <t>Phone</t>
  </si>
  <si>
    <t>Fax</t>
  </si>
  <si>
    <t>Enter HIP-K Representative's Company name</t>
  </si>
  <si>
    <t>IMPORTANT: Select correct tab (below) for correct model number</t>
  </si>
  <si>
    <t>The cell for the fuel (as supplied) is NOT locked so that you can enter this information.</t>
  </si>
  <si>
    <t>The cells for the relief valve are NOT locked so that you can correct for the supplied valve.</t>
  </si>
  <si>
    <t>Print the "worksheet" for that model ONLY.</t>
  </si>
  <si>
    <t xml:space="preserve">This workbook will populate ALL models and ALL tabs with the same information - again, only select </t>
  </si>
  <si>
    <t>and print the worksheet for your specific model.</t>
  </si>
  <si>
    <t>Unit Manufacturer</t>
  </si>
  <si>
    <t>HARSCO Industrial, Patterson-Kelley</t>
  </si>
  <si>
    <t>155 Burson St.</t>
  </si>
  <si>
    <t>East Stoudsburg, PA 18301</t>
  </si>
  <si>
    <t>ph- 570-421-7500              fax- 570-476-7247</t>
  </si>
  <si>
    <t>Unit Identification (Boiler)</t>
  </si>
  <si>
    <t>Model</t>
  </si>
  <si>
    <t>CM-300</t>
  </si>
  <si>
    <t>Year Built</t>
  </si>
  <si>
    <t>CSA Report #</t>
  </si>
  <si>
    <t>Boiler/Burner Serial Number</t>
  </si>
  <si>
    <t>Jurisdiction</t>
  </si>
  <si>
    <t>Hot Water</t>
  </si>
  <si>
    <t>Max. W.P.</t>
  </si>
  <si>
    <t>psig</t>
  </si>
  <si>
    <t>Max. Temp.</t>
  </si>
  <si>
    <t>˚F</t>
  </si>
  <si>
    <t>Min. Safety Relief Valve Capacity</t>
  </si>
  <si>
    <t>btu</t>
  </si>
  <si>
    <t>Boiler Unit Description (Type)</t>
  </si>
  <si>
    <t>Gas Fired, Forced Circulation, Cast Aluminum, Watertube</t>
  </si>
  <si>
    <t>Boiler Unit Capacity (Output)</t>
  </si>
  <si>
    <t>Burner Manufacturer</t>
  </si>
  <si>
    <t>Fuels (as shipped)</t>
  </si>
  <si>
    <t>Natural Gas</t>
  </si>
  <si>
    <t>Installation Location</t>
  </si>
  <si>
    <t>Customer Name</t>
  </si>
  <si>
    <t>Adress</t>
  </si>
  <si>
    <t>Installer Operational</t>
  </si>
  <si>
    <t>Control / Device</t>
  </si>
  <si>
    <t>Manufacturer</t>
  </si>
  <si>
    <t>Model #</t>
  </si>
  <si>
    <t>Test Performed, Date</t>
  </si>
  <si>
    <t>Operating Controls</t>
  </si>
  <si>
    <t>Water Temperature - CW410(b)</t>
  </si>
  <si>
    <t>Honeywell</t>
  </si>
  <si>
    <t>RM7910A1183/U</t>
  </si>
  <si>
    <t>Safety Controls</t>
  </si>
  <si>
    <t>L.W.C.O., Forced Circulation - CW210</t>
  </si>
  <si>
    <t>SSAC / ABB</t>
  </si>
  <si>
    <t xml:space="preserve">LLC84525P 120V </t>
  </si>
  <si>
    <t>High Water Temperature Limit - CW-410(b)</t>
  </si>
  <si>
    <t>JUMO</t>
  </si>
  <si>
    <t>EM50</t>
  </si>
  <si>
    <t>Fuel Safety Shutoff Valve - CF180(b)(1)</t>
  </si>
  <si>
    <t>Dungs</t>
  </si>
  <si>
    <t>BG-ND057D01S00 120V</t>
  </si>
  <si>
    <t>Combustion Air Switch - CF220</t>
  </si>
  <si>
    <t>HUBA</t>
  </si>
  <si>
    <t>Low Gas Pressure - CF162</t>
  </si>
  <si>
    <t>Tecmark</t>
  </si>
  <si>
    <t>BS-GFS4515-4011</t>
  </si>
  <si>
    <t>Purge Air Flow - CF210</t>
  </si>
  <si>
    <t>Flame Safeguard (Primary) - CF310/320</t>
  </si>
  <si>
    <t>Flame Detector - CF310/320</t>
  </si>
  <si>
    <t>Safety Relief Valve - CW510</t>
  </si>
  <si>
    <t>Conbraco</t>
  </si>
  <si>
    <t>10-614-16</t>
  </si>
  <si>
    <t>(3/4" x 1")</t>
  </si>
  <si>
    <t>Capacity</t>
  </si>
  <si>
    <t>btu/hr</t>
  </si>
  <si>
    <t>Representing Equipment Manufacturer</t>
  </si>
  <si>
    <t>Signature</t>
  </si>
  <si>
    <t>Date</t>
  </si>
  <si>
    <t>Representing Installing Contractor</t>
  </si>
  <si>
    <t>Serial No.</t>
  </si>
  <si>
    <t>CM-399</t>
  </si>
  <si>
    <t>BG-ND057D01S02 120V</t>
  </si>
  <si>
    <t>High Gas Pressure - CF162</t>
  </si>
  <si>
    <t>BS-GFS4516-4012</t>
  </si>
  <si>
    <t>CM-500</t>
  </si>
  <si>
    <t>C-750</t>
  </si>
  <si>
    <t>EMS-5/TK</t>
  </si>
  <si>
    <t>V4730C1014</t>
  </si>
  <si>
    <t>GFS4516-4012</t>
  </si>
  <si>
    <t>GFS4516-4011</t>
  </si>
  <si>
    <t>C-900</t>
  </si>
  <si>
    <t>100 Burson St.</t>
  </si>
  <si>
    <t>C-1050</t>
  </si>
  <si>
    <t>V4730C1015</t>
  </si>
  <si>
    <t>C-1500H</t>
  </si>
  <si>
    <t>Propane Gas</t>
  </si>
  <si>
    <t xml:space="preserve">LLC845F25P 120V </t>
  </si>
  <si>
    <t>EM-50</t>
  </si>
  <si>
    <t>MBC-SE-2500/602-S02</t>
  </si>
  <si>
    <t>10-604-25</t>
  </si>
  <si>
    <t>(3/4")</t>
  </si>
  <si>
    <t>C-2000H</t>
  </si>
  <si>
    <t>C-2500</t>
  </si>
  <si>
    <t>SSAC/ABB</t>
  </si>
  <si>
    <t>MBC-SE-2500</t>
  </si>
  <si>
    <t>10-605-25</t>
  </si>
  <si>
    <t>(1")</t>
  </si>
  <si>
    <t>C-3000</t>
  </si>
  <si>
    <t>C-4000</t>
  </si>
  <si>
    <t>MBC-SE-4000/602-S02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</si>
</sst>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9" x14ac:knownFonts="1">
    <font>
      <sz val="10"/>
      <color rgb="FF000000"/>
      <name val="Arial"/>
    </font>
    <font>
      <sz val="10"/>
      <name val="Arial"/>
    </font>
    <font>
      <b/>
      <u/>
      <sz val="14"/>
      <name val="Arial"/>
    </font>
    <font>
      <b/>
      <sz val="10"/>
      <name val="Arial"/>
    </font>
    <font>
      <b/>
      <sz val="10"/>
      <color rgb="FF0000FF"/>
      <name val="Arial"/>
    </font>
    <font>
      <sz val="10"/>
      <name val="Arial"/>
    </font>
    <font>
      <b/>
      <sz val="10"/>
      <color rgb="FFFF0000"/>
      <name val="Arial"/>
    </font>
    <font>
      <b/>
      <sz val="9"/>
      <name val="Arial"/>
    </font>
    <font>
      <sz val="10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7" fillId="0" borderId="3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8" fillId="0" borderId="0" xfId="0" applyFont="1"/>
    <xf numFmtId="0" fontId="8" fillId="0" borderId="4" xfId="0" applyFont="1" applyBorder="1"/>
    <xf numFmtId="164" fontId="8" fillId="0" borderId="0" xfId="0" applyNumberFormat="1" applyFont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8" fillId="0" borderId="4" xfId="0" applyFont="1" applyBorder="1" applyAlignment="1">
      <alignment horizontal="left"/>
    </xf>
    <xf numFmtId="3" fontId="1" fillId="0" borderId="2" xfId="0" applyNumberFormat="1" applyFont="1" applyBorder="1"/>
    <xf numFmtId="0" fontId="1" fillId="0" borderId="2" xfId="0" applyFont="1" applyBorder="1"/>
    <xf numFmtId="164" fontId="1" fillId="0" borderId="0" xfId="0" applyNumberFormat="1" applyFont="1" applyAlignment="1">
      <alignment horizontal="left"/>
    </xf>
    <xf numFmtId="0" fontId="8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/>
    </xf>
    <xf numFmtId="0" fontId="5" fillId="0" borderId="2" xfId="0" applyFont="1" applyBorder="1"/>
    <xf numFmtId="0" fontId="1" fillId="2" borderId="1" xfId="0" applyFont="1" applyFill="1" applyBorder="1" applyAlignment="1">
      <alignment horizontal="left"/>
    </xf>
    <xf numFmtId="0" fontId="5" fillId="0" borderId="1" xfId="0" applyFont="1" applyBorder="1"/>
    <xf numFmtId="0" fontId="1" fillId="2" borderId="1" xfId="0" applyFont="1" applyFill="1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tabSelected="1" workbookViewId="0"/>
  </sheetViews>
  <sheetFormatPr defaultColWidth="17.28515625" defaultRowHeight="15" customHeight="1" x14ac:dyDescent="0.2"/>
  <cols>
    <col min="1" max="1" width="3.5703125" customWidth="1"/>
    <col min="2" max="2" width="4.85546875" customWidth="1"/>
    <col min="3" max="7" width="9.140625" customWidth="1"/>
    <col min="8" max="8" width="10" customWidth="1"/>
    <col min="9" max="18" width="9.140625" customWidth="1"/>
    <col min="19" max="26" width="8" customWidth="1"/>
  </cols>
  <sheetData>
    <row r="1" spans="1:26" ht="18" customHeight="1" x14ac:dyDescent="0.25">
      <c r="A1" s="1"/>
      <c r="B1" s="33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35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>
        <v>1</v>
      </c>
      <c r="B4" s="4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5" t="s">
        <v>3</v>
      </c>
      <c r="C5" s="6" t="s">
        <v>4</v>
      </c>
      <c r="D5" s="1"/>
      <c r="E5" s="1"/>
      <c r="F5" s="1"/>
      <c r="G5" s="1"/>
      <c r="H5" s="38"/>
      <c r="I5" s="3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5" t="s">
        <v>5</v>
      </c>
      <c r="C6" s="6" t="s">
        <v>6</v>
      </c>
      <c r="D6" s="1"/>
      <c r="E6" s="1"/>
      <c r="F6" s="1"/>
      <c r="G6" s="1"/>
      <c r="H6" s="7"/>
      <c r="I6" s="6"/>
      <c r="J6" s="1"/>
      <c r="K6" s="1"/>
      <c r="L6" s="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5"/>
      <c r="C7" s="6" t="s">
        <v>7</v>
      </c>
      <c r="D7" s="1"/>
      <c r="E7" s="1"/>
      <c r="F7" s="1"/>
      <c r="G7" s="1"/>
      <c r="H7" s="1" t="s">
        <v>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8.25" customHeight="1" x14ac:dyDescent="0.2">
      <c r="A8" s="1"/>
      <c r="B8" s="5"/>
      <c r="C8" s="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>
        <v>2</v>
      </c>
      <c r="B9" s="8" t="s">
        <v>9</v>
      </c>
      <c r="C9" s="1"/>
      <c r="D9" s="1"/>
      <c r="E9" s="1"/>
      <c r="F9" s="1"/>
      <c r="G9" s="1"/>
      <c r="H9" s="40"/>
      <c r="I9" s="3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7.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>
        <v>3</v>
      </c>
      <c r="B11" s="4" t="s">
        <v>10</v>
      </c>
      <c r="C11" s="1"/>
      <c r="D11" s="1"/>
      <c r="E11" s="1"/>
      <c r="F11" s="1"/>
      <c r="G11" s="1"/>
      <c r="H11" s="1" t="s">
        <v>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 t="s">
        <v>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6" t="s">
        <v>11</v>
      </c>
      <c r="H13" s="38"/>
      <c r="I13" s="39"/>
      <c r="J13" s="39"/>
      <c r="K13" s="39"/>
      <c r="L13" s="3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6" t="s">
        <v>12</v>
      </c>
      <c r="H14" s="36"/>
      <c r="I14" s="37"/>
      <c r="J14" s="37"/>
      <c r="K14" s="37"/>
      <c r="L14" s="3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6" t="s">
        <v>13</v>
      </c>
      <c r="H15" s="36"/>
      <c r="I15" s="37"/>
      <c r="J15" s="3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6" t="s">
        <v>14</v>
      </c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6" t="s">
        <v>15</v>
      </c>
      <c r="H17" s="38"/>
      <c r="I17" s="3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6" t="s">
        <v>16</v>
      </c>
      <c r="H18" s="36"/>
      <c r="I18" s="3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6" t="s">
        <v>17</v>
      </c>
      <c r="H19" s="36"/>
      <c r="I19" s="37"/>
      <c r="J19" s="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 t="s">
        <v>8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>
        <v>4</v>
      </c>
      <c r="B21" s="8" t="s">
        <v>18</v>
      </c>
      <c r="C21" s="1"/>
      <c r="D21" s="1"/>
      <c r="E21" s="1"/>
      <c r="F21" s="1"/>
      <c r="G21" s="1"/>
      <c r="H21" s="40"/>
      <c r="I21" s="39"/>
      <c r="J21" s="39"/>
      <c r="K21" s="3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>
        <v>5</v>
      </c>
      <c r="B23" s="9" t="s">
        <v>19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5">
        <v>6</v>
      </c>
      <c r="B25" s="4" t="s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5">
        <v>7</v>
      </c>
      <c r="B27" s="4" t="s">
        <v>21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>
        <v>8</v>
      </c>
      <c r="B29" s="8" t="s">
        <v>22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0" t="s">
        <v>23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0" t="s">
        <v>24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H18:I18"/>
    <mergeCell ref="H19:I19"/>
    <mergeCell ref="H15:J15"/>
    <mergeCell ref="H21:K21"/>
    <mergeCell ref="B1:L1"/>
    <mergeCell ref="A2:K2"/>
    <mergeCell ref="H14:L14"/>
    <mergeCell ref="H13:L13"/>
    <mergeCell ref="H17:I17"/>
    <mergeCell ref="H5:I5"/>
    <mergeCell ref="H9:I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Z1000"/>
  <sheetViews>
    <sheetView workbookViewId="0"/>
  </sheetViews>
  <sheetFormatPr defaultColWidth="17.28515625" defaultRowHeight="15" customHeight="1" x14ac:dyDescent="0.2"/>
  <cols>
    <col min="1" max="4" width="9.140625" customWidth="1"/>
    <col min="5" max="5" width="12.7109375" customWidth="1"/>
    <col min="6" max="6" width="3.7109375" customWidth="1"/>
    <col min="7" max="7" width="9.28515625" customWidth="1"/>
    <col min="8" max="8" width="8.140625" customWidth="1"/>
    <col min="9" max="9" width="2.140625" customWidth="1"/>
    <col min="10" max="22" width="9.140625" customWidth="1"/>
    <col min="23" max="26" width="8" customWidth="1"/>
  </cols>
  <sheetData>
    <row r="1" spans="1:26" ht="12.75" customHeight="1" x14ac:dyDescent="0.2">
      <c r="A1" s="1"/>
      <c r="B1" s="10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0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 t="s">
        <v>27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 t="s">
        <v>28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0" t="s">
        <v>30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 t="s">
        <v>31</v>
      </c>
      <c r="C12" s="11" t="s">
        <v>113</v>
      </c>
      <c r="D12" s="1" t="s">
        <v>33</v>
      </c>
      <c r="E12" s="12">
        <f>INSTRUCTIONS!$H$6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6" t="s">
        <v>34</v>
      </c>
      <c r="C14" s="1"/>
      <c r="D14" s="13">
        <v>1888036</v>
      </c>
      <c r="E14" s="14"/>
      <c r="F14" s="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6" t="s">
        <v>35</v>
      </c>
      <c r="C16" s="3"/>
      <c r="D16" s="1"/>
      <c r="E16" s="43">
        <f>INSTRUCTIONS!$H$5</f>
        <v>0</v>
      </c>
      <c r="F16" s="3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 t="s">
        <v>36</v>
      </c>
      <c r="C18" s="1"/>
      <c r="D18" s="43">
        <f>INSTRUCTIONS!$H$9</f>
        <v>0</v>
      </c>
      <c r="E18" s="39"/>
      <c r="F18" s="39"/>
      <c r="G18" s="39"/>
      <c r="H18" s="3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0" t="s">
        <v>37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 t="s">
        <v>38</v>
      </c>
      <c r="C23" s="11">
        <v>125</v>
      </c>
      <c r="D23" s="1" t="s">
        <v>39</v>
      </c>
      <c r="E23" s="1" t="s">
        <v>40</v>
      </c>
      <c r="F23" s="1"/>
      <c r="G23" s="11">
        <v>200</v>
      </c>
      <c r="H23" s="6" t="s">
        <v>41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 t="s">
        <v>42</v>
      </c>
      <c r="C25" s="1"/>
      <c r="D25" s="1"/>
      <c r="E25" s="1"/>
      <c r="F25" s="1"/>
      <c r="G25" s="15">
        <v>2500000</v>
      </c>
      <c r="H25" s="1" t="s">
        <v>43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0" t="s">
        <v>44</v>
      </c>
      <c r="C27" s="1"/>
      <c r="D27" s="1"/>
      <c r="E27" s="13" t="s">
        <v>45</v>
      </c>
      <c r="F27" s="14"/>
      <c r="G27" s="14"/>
      <c r="H27" s="14"/>
      <c r="I27" s="14"/>
      <c r="J27" s="1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0" t="s">
        <v>46</v>
      </c>
      <c r="C29" s="1"/>
      <c r="D29" s="1"/>
      <c r="E29" s="1"/>
      <c r="F29" s="1"/>
      <c r="G29" s="15">
        <v>2375000</v>
      </c>
      <c r="H29" s="1" t="s">
        <v>43</v>
      </c>
      <c r="I29" s="1"/>
      <c r="J29" s="1"/>
      <c r="K29" s="1"/>
      <c r="L29" s="1" t="s">
        <v>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0" t="s">
        <v>47</v>
      </c>
      <c r="C31" s="1"/>
      <c r="D31" s="1"/>
      <c r="E31" s="1" t="s">
        <v>26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 t="s">
        <v>31</v>
      </c>
      <c r="C33" s="12" t="str">
        <f>C12</f>
        <v>C-2500</v>
      </c>
      <c r="D33" s="1"/>
      <c r="E33" s="1" t="s">
        <v>48</v>
      </c>
      <c r="F33" s="1"/>
      <c r="G33" s="43" t="s">
        <v>49</v>
      </c>
      <c r="H33" s="3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1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0" t="s">
        <v>50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 t="s">
        <v>51</v>
      </c>
      <c r="C39" s="1"/>
      <c r="D39" s="17">
        <f>INSTRUCTIONS!$H$13</f>
        <v>0</v>
      </c>
      <c r="E39" s="14"/>
      <c r="F39" s="14"/>
      <c r="G39" s="14"/>
      <c r="H39" s="1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 t="s">
        <v>52</v>
      </c>
      <c r="C41" s="1"/>
      <c r="D41" s="17">
        <f>INSTRUCTIONS!$H$14</f>
        <v>0</v>
      </c>
      <c r="E41" s="14"/>
      <c r="F41" s="14"/>
      <c r="G41" s="14"/>
      <c r="H41" s="1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 t="s">
        <v>13</v>
      </c>
      <c r="C43" s="17">
        <f>INSTRUCTIONS!$H$15</f>
        <v>0</v>
      </c>
      <c r="D43" s="14"/>
      <c r="E43" s="1" t="s">
        <v>14</v>
      </c>
      <c r="F43" s="17">
        <f>INSTRUCTIONS!$H$16</f>
        <v>0</v>
      </c>
      <c r="G43" s="5" t="s">
        <v>15</v>
      </c>
      <c r="H43" s="17">
        <f>INSTRUCTIONS!H17</f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 t="s">
        <v>16</v>
      </c>
      <c r="C45" s="41">
        <f>INSTRUCTIONS!$H$18</f>
        <v>0</v>
      </c>
      <c r="D45" s="39"/>
      <c r="E45" s="5" t="s">
        <v>17</v>
      </c>
      <c r="F45" s="14"/>
      <c r="G45" s="41">
        <f>INSTRUCTIONS!$H$19</f>
        <v>0</v>
      </c>
      <c r="H45" s="3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8" t="s">
        <v>53</v>
      </c>
      <c r="K49" s="18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">
      <c r="A50" s="19" t="s">
        <v>54</v>
      </c>
      <c r="B50" s="20"/>
      <c r="C50" s="20"/>
      <c r="D50" s="20"/>
      <c r="E50" s="20" t="s">
        <v>55</v>
      </c>
      <c r="F50" s="20"/>
      <c r="G50" s="20" t="s">
        <v>56</v>
      </c>
      <c r="H50" s="20"/>
      <c r="I50" s="20"/>
      <c r="J50" s="21" t="s">
        <v>57</v>
      </c>
      <c r="K50" s="2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22" t="s">
        <v>58</v>
      </c>
      <c r="B52" s="1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 t="s">
        <v>59</v>
      </c>
      <c r="B54" s="1"/>
      <c r="C54" s="1"/>
      <c r="D54" s="1"/>
      <c r="E54" s="14" t="s">
        <v>60</v>
      </c>
      <c r="F54" s="1"/>
      <c r="G54" s="14" t="s">
        <v>61</v>
      </c>
      <c r="H54" s="14"/>
      <c r="I54" s="1"/>
      <c r="J54" s="14"/>
      <c r="K54" s="1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23" t="s">
        <v>62</v>
      </c>
      <c r="B56" s="1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24"/>
      <c r="E57" s="24"/>
      <c r="F57" s="24"/>
      <c r="G57" s="2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6" t="s">
        <v>63</v>
      </c>
      <c r="B58" s="1"/>
      <c r="C58" s="1"/>
      <c r="D58" s="1"/>
      <c r="E58" s="14" t="s">
        <v>114</v>
      </c>
      <c r="F58" s="1"/>
      <c r="G58" s="14" t="s">
        <v>65</v>
      </c>
      <c r="H58" s="14"/>
      <c r="I58" s="1"/>
      <c r="J58" s="14"/>
      <c r="K58" s="1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2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 t="s">
        <v>66</v>
      </c>
      <c r="B60" s="1"/>
      <c r="C60" s="1"/>
      <c r="D60" s="1"/>
      <c r="E60" s="14" t="s">
        <v>67</v>
      </c>
      <c r="F60" s="1"/>
      <c r="G60" s="14" t="s">
        <v>108</v>
      </c>
      <c r="H60" s="14"/>
      <c r="I60" s="1"/>
      <c r="J60" s="14"/>
      <c r="K60" s="1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2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 t="s">
        <v>69</v>
      </c>
      <c r="B62" s="1"/>
      <c r="C62" s="1"/>
      <c r="D62" s="1"/>
      <c r="E62" s="14" t="s">
        <v>70</v>
      </c>
      <c r="F62" s="1"/>
      <c r="G62" s="13" t="s">
        <v>115</v>
      </c>
      <c r="H62" s="14"/>
      <c r="I62" s="1"/>
      <c r="J62" s="14"/>
      <c r="K62" s="1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2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 t="s">
        <v>69</v>
      </c>
      <c r="B64" s="1"/>
      <c r="C64" s="1"/>
      <c r="D64" s="1"/>
      <c r="E64" s="14" t="s">
        <v>70</v>
      </c>
      <c r="F64" s="1"/>
      <c r="G64" s="13" t="s">
        <v>115</v>
      </c>
      <c r="H64" s="14"/>
      <c r="I64" s="1"/>
      <c r="J64" s="14"/>
      <c r="K64" s="1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26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 t="s">
        <v>72</v>
      </c>
      <c r="B66" s="1"/>
      <c r="C66" s="1"/>
      <c r="D66" s="1"/>
      <c r="E66" s="14" t="s">
        <v>73</v>
      </c>
      <c r="F66" s="1"/>
      <c r="G66" s="27">
        <v>604.99527999999998</v>
      </c>
      <c r="H66" s="14"/>
      <c r="I66" s="1"/>
      <c r="J66" s="14"/>
      <c r="K66" s="1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25"/>
      <c r="H67" s="2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 t="s">
        <v>93</v>
      </c>
      <c r="B68" s="1"/>
      <c r="C68" s="1"/>
      <c r="D68" s="1"/>
      <c r="E68" s="14" t="s">
        <v>75</v>
      </c>
      <c r="F68" s="1"/>
      <c r="G68" s="14" t="s">
        <v>99</v>
      </c>
      <c r="H68" s="14"/>
      <c r="I68" s="1"/>
      <c r="J68" s="14"/>
      <c r="K68" s="1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25"/>
      <c r="H69" s="2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6" t="s">
        <v>74</v>
      </c>
      <c r="B70" s="1"/>
      <c r="C70" s="1"/>
      <c r="D70" s="1"/>
      <c r="E70" s="14" t="s">
        <v>75</v>
      </c>
      <c r="F70" s="1"/>
      <c r="G70" s="14" t="s">
        <v>100</v>
      </c>
      <c r="H70" s="14"/>
      <c r="I70" s="1"/>
      <c r="J70" s="14"/>
      <c r="K70" s="1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26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6" t="s">
        <v>77</v>
      </c>
      <c r="B72" s="1"/>
      <c r="C72" s="1"/>
      <c r="D72" s="1"/>
      <c r="E72" s="14" t="s">
        <v>60</v>
      </c>
      <c r="F72" s="1"/>
      <c r="G72" s="14" t="s">
        <v>61</v>
      </c>
      <c r="H72" s="14"/>
      <c r="I72" s="1"/>
      <c r="J72" s="14"/>
      <c r="K72" s="1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6" t="s">
        <v>78</v>
      </c>
      <c r="B74" s="1"/>
      <c r="C74" s="1"/>
      <c r="D74" s="1"/>
      <c r="E74" s="14" t="s">
        <v>60</v>
      </c>
      <c r="F74" s="1"/>
      <c r="G74" s="14" t="s">
        <v>61</v>
      </c>
      <c r="H74" s="14"/>
      <c r="I74" s="1"/>
      <c r="J74" s="14"/>
      <c r="K74" s="1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6" t="s">
        <v>79</v>
      </c>
      <c r="B76" s="1"/>
      <c r="C76" s="1"/>
      <c r="D76" s="1"/>
      <c r="E76" s="14" t="s">
        <v>60</v>
      </c>
      <c r="F76" s="1"/>
      <c r="G76" s="14" t="s">
        <v>61</v>
      </c>
      <c r="H76" s="14"/>
      <c r="I76" s="1"/>
      <c r="J76" s="14"/>
      <c r="K76" s="1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2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6" t="s">
        <v>80</v>
      </c>
      <c r="B78" s="1"/>
      <c r="C78" s="1"/>
      <c r="D78" s="1"/>
      <c r="E78" s="14" t="s">
        <v>81</v>
      </c>
      <c r="F78" s="1"/>
      <c r="G78" s="14" t="s">
        <v>116</v>
      </c>
      <c r="H78" s="14" t="s">
        <v>117</v>
      </c>
      <c r="I78" s="14"/>
      <c r="J78" s="14"/>
      <c r="K78" s="1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 t="s">
        <v>84</v>
      </c>
      <c r="D79" s="1"/>
      <c r="E79" s="1"/>
      <c r="F79" s="1"/>
      <c r="G79" s="29">
        <v>4272000</v>
      </c>
      <c r="H79" s="30" t="s">
        <v>85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 t="s">
        <v>86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 t="s">
        <v>11</v>
      </c>
      <c r="B84" s="17">
        <f>INSTRUCTIONS!$H$21</f>
        <v>0</v>
      </c>
      <c r="C84" s="14"/>
      <c r="D84" s="14"/>
      <c r="E84" s="1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 t="s">
        <v>87</v>
      </c>
      <c r="B86" s="14"/>
      <c r="C86" s="14"/>
      <c r="D86" s="14"/>
      <c r="E86" s="14"/>
      <c r="F86" s="1"/>
      <c r="G86" s="1" t="s">
        <v>88</v>
      </c>
      <c r="H86" s="14"/>
      <c r="I86" s="1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6" t="s">
        <v>89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 t="s">
        <v>11</v>
      </c>
      <c r="B91" s="14"/>
      <c r="C91" s="14"/>
      <c r="D91" s="14"/>
      <c r="E91" s="1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 t="s">
        <v>87</v>
      </c>
      <c r="B93" s="14"/>
      <c r="C93" s="14"/>
      <c r="D93" s="14"/>
      <c r="E93" s="14"/>
      <c r="F93" s="1"/>
      <c r="G93" s="1" t="s">
        <v>88</v>
      </c>
      <c r="H93" s="14"/>
      <c r="I93" s="1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 t="s">
        <v>90</v>
      </c>
      <c r="H96" s="42">
        <f>E16</f>
        <v>0</v>
      </c>
      <c r="I96" s="34"/>
      <c r="J96" s="34"/>
      <c r="K96" s="3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H96:K96"/>
    <mergeCell ref="C45:D45"/>
    <mergeCell ref="G45:H45"/>
    <mergeCell ref="G33:H33"/>
    <mergeCell ref="E16:F16"/>
    <mergeCell ref="D18:H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Z1000"/>
  <sheetViews>
    <sheetView workbookViewId="0"/>
  </sheetViews>
  <sheetFormatPr defaultColWidth="17.28515625" defaultRowHeight="15" customHeight="1" x14ac:dyDescent="0.2"/>
  <cols>
    <col min="1" max="4" width="9.140625" customWidth="1"/>
    <col min="5" max="5" width="12.7109375" customWidth="1"/>
    <col min="6" max="6" width="3.7109375" customWidth="1"/>
    <col min="7" max="7" width="9.28515625" customWidth="1"/>
    <col min="8" max="8" width="8.140625" customWidth="1"/>
    <col min="9" max="9" width="2.140625" customWidth="1"/>
    <col min="10" max="22" width="9.140625" customWidth="1"/>
    <col min="23" max="26" width="8" customWidth="1"/>
  </cols>
  <sheetData>
    <row r="1" spans="1:26" ht="12.75" customHeight="1" x14ac:dyDescent="0.2">
      <c r="A1" s="1"/>
      <c r="B1" s="10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0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 t="s">
        <v>27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 t="s">
        <v>28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0" t="s">
        <v>30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 t="s">
        <v>31</v>
      </c>
      <c r="C12" s="11" t="s">
        <v>118</v>
      </c>
      <c r="D12" s="1" t="s">
        <v>33</v>
      </c>
      <c r="E12" s="12">
        <f>INSTRUCTIONS!$H$6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6" t="s">
        <v>34</v>
      </c>
      <c r="C14" s="1"/>
      <c r="D14" s="13">
        <v>1888036</v>
      </c>
      <c r="E14" s="14"/>
      <c r="F14" s="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6" t="s">
        <v>35</v>
      </c>
      <c r="C16" s="3"/>
      <c r="D16" s="1"/>
      <c r="E16" s="43">
        <f>INSTRUCTIONS!$H$5</f>
        <v>0</v>
      </c>
      <c r="F16" s="3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 t="s">
        <v>36</v>
      </c>
      <c r="C18" s="1"/>
      <c r="D18" s="43">
        <f>INSTRUCTIONS!$H$9</f>
        <v>0</v>
      </c>
      <c r="E18" s="39"/>
      <c r="F18" s="39"/>
      <c r="G18" s="39"/>
      <c r="H18" s="3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0" t="s">
        <v>37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 t="s">
        <v>38</v>
      </c>
      <c r="C23" s="11">
        <v>125</v>
      </c>
      <c r="D23" s="1" t="s">
        <v>39</v>
      </c>
      <c r="E23" s="1" t="s">
        <v>40</v>
      </c>
      <c r="F23" s="1"/>
      <c r="G23" s="11">
        <v>200</v>
      </c>
      <c r="H23" s="6" t="s">
        <v>41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 t="s">
        <v>42</v>
      </c>
      <c r="C25" s="1"/>
      <c r="D25" s="1"/>
      <c r="E25" s="1"/>
      <c r="F25" s="1"/>
      <c r="G25" s="15">
        <v>3000000</v>
      </c>
      <c r="H25" s="1" t="s">
        <v>43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0" t="s">
        <v>44</v>
      </c>
      <c r="C27" s="1"/>
      <c r="D27" s="1"/>
      <c r="E27" s="13" t="s">
        <v>45</v>
      </c>
      <c r="F27" s="14"/>
      <c r="G27" s="14"/>
      <c r="H27" s="14"/>
      <c r="I27" s="14"/>
      <c r="J27" s="1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0" t="s">
        <v>46</v>
      </c>
      <c r="C29" s="1"/>
      <c r="D29" s="1"/>
      <c r="E29" s="1"/>
      <c r="F29" s="1"/>
      <c r="G29" s="15">
        <v>2850000</v>
      </c>
      <c r="H29" s="1" t="s">
        <v>43</v>
      </c>
      <c r="I29" s="1"/>
      <c r="J29" s="1"/>
      <c r="K29" s="1"/>
      <c r="L29" s="1" t="s">
        <v>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0" t="s">
        <v>47</v>
      </c>
      <c r="C31" s="1"/>
      <c r="D31" s="1"/>
      <c r="E31" s="1" t="s">
        <v>26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 t="s">
        <v>31</v>
      </c>
      <c r="C33" s="12" t="str">
        <f>C12</f>
        <v>C-3000</v>
      </c>
      <c r="D33" s="1"/>
      <c r="E33" s="1" t="s">
        <v>48</v>
      </c>
      <c r="F33" s="1"/>
      <c r="G33" s="43" t="s">
        <v>49</v>
      </c>
      <c r="H33" s="3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1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0" t="s">
        <v>50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 t="s">
        <v>51</v>
      </c>
      <c r="C39" s="1"/>
      <c r="D39" s="17">
        <f>INSTRUCTIONS!$H$13</f>
        <v>0</v>
      </c>
      <c r="E39" s="14"/>
      <c r="F39" s="14"/>
      <c r="G39" s="14"/>
      <c r="H39" s="1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 t="s">
        <v>52</v>
      </c>
      <c r="C41" s="1"/>
      <c r="D41" s="17">
        <f>INSTRUCTIONS!$H$14</f>
        <v>0</v>
      </c>
      <c r="E41" s="14"/>
      <c r="F41" s="14"/>
      <c r="G41" s="14"/>
      <c r="H41" s="1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 t="s">
        <v>13</v>
      </c>
      <c r="C43" s="17">
        <f>INSTRUCTIONS!$H$15</f>
        <v>0</v>
      </c>
      <c r="D43" s="14"/>
      <c r="E43" s="1" t="s">
        <v>14</v>
      </c>
      <c r="F43" s="17">
        <f>INSTRUCTIONS!$H$16</f>
        <v>0</v>
      </c>
      <c r="G43" s="5" t="s">
        <v>15</v>
      </c>
      <c r="H43" s="17">
        <f>INSTRUCTIONS!H17</f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 t="s">
        <v>16</v>
      </c>
      <c r="C45" s="41">
        <f>INSTRUCTIONS!$H$18</f>
        <v>0</v>
      </c>
      <c r="D45" s="39"/>
      <c r="E45" s="5" t="s">
        <v>17</v>
      </c>
      <c r="F45" s="14"/>
      <c r="G45" s="41">
        <f>INSTRUCTIONS!$H$19</f>
        <v>0</v>
      </c>
      <c r="H45" s="3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8" t="s">
        <v>53</v>
      </c>
      <c r="K49" s="18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">
      <c r="A50" s="19" t="s">
        <v>54</v>
      </c>
      <c r="B50" s="20"/>
      <c r="C50" s="20"/>
      <c r="D50" s="20"/>
      <c r="E50" s="20" t="s">
        <v>55</v>
      </c>
      <c r="F50" s="20"/>
      <c r="G50" s="20" t="s">
        <v>56</v>
      </c>
      <c r="H50" s="20"/>
      <c r="I50" s="20"/>
      <c r="J50" s="21" t="s">
        <v>57</v>
      </c>
      <c r="K50" s="2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22" t="s">
        <v>58</v>
      </c>
      <c r="B52" s="1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 t="s">
        <v>59</v>
      </c>
      <c r="B54" s="1"/>
      <c r="C54" s="1"/>
      <c r="D54" s="1"/>
      <c r="E54" s="14" t="s">
        <v>60</v>
      </c>
      <c r="F54" s="1"/>
      <c r="G54" s="14" t="s">
        <v>61</v>
      </c>
      <c r="H54" s="14"/>
      <c r="I54" s="1"/>
      <c r="J54" s="14"/>
      <c r="K54" s="1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23" t="s">
        <v>62</v>
      </c>
      <c r="B56" s="1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24"/>
      <c r="E57" s="24"/>
      <c r="F57" s="24"/>
      <c r="G57" s="2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6" t="s">
        <v>63</v>
      </c>
      <c r="B58" s="1"/>
      <c r="C58" s="1"/>
      <c r="D58" s="1"/>
      <c r="E58" s="14" t="s">
        <v>114</v>
      </c>
      <c r="F58" s="1"/>
      <c r="G58" s="14" t="s">
        <v>65</v>
      </c>
      <c r="H58" s="14"/>
      <c r="I58" s="1"/>
      <c r="J58" s="14"/>
      <c r="K58" s="1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2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 t="s">
        <v>66</v>
      </c>
      <c r="B60" s="1"/>
      <c r="C60" s="1"/>
      <c r="D60" s="1"/>
      <c r="E60" s="14" t="s">
        <v>67</v>
      </c>
      <c r="F60" s="1"/>
      <c r="G60" s="14" t="s">
        <v>108</v>
      </c>
      <c r="H60" s="14"/>
      <c r="I60" s="1"/>
      <c r="J60" s="14"/>
      <c r="K60" s="1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2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 t="s">
        <v>69</v>
      </c>
      <c r="B62" s="1"/>
      <c r="C62" s="1"/>
      <c r="D62" s="1"/>
      <c r="E62" s="14" t="s">
        <v>70</v>
      </c>
      <c r="F62" s="1"/>
      <c r="G62" s="13" t="s">
        <v>115</v>
      </c>
      <c r="H62" s="14"/>
      <c r="I62" s="1"/>
      <c r="J62" s="14"/>
      <c r="K62" s="1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2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 t="s">
        <v>69</v>
      </c>
      <c r="B64" s="1"/>
      <c r="C64" s="1"/>
      <c r="D64" s="1"/>
      <c r="E64" s="14" t="s">
        <v>70</v>
      </c>
      <c r="F64" s="1"/>
      <c r="G64" s="13" t="s">
        <v>115</v>
      </c>
      <c r="H64" s="14"/>
      <c r="I64" s="1"/>
      <c r="J64" s="14"/>
      <c r="K64" s="1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26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 t="s">
        <v>72</v>
      </c>
      <c r="B66" s="1"/>
      <c r="C66" s="1"/>
      <c r="D66" s="1"/>
      <c r="E66" s="14" t="s">
        <v>73</v>
      </c>
      <c r="F66" s="1"/>
      <c r="G66" s="27">
        <v>604.99527999999998</v>
      </c>
      <c r="H66" s="14"/>
      <c r="I66" s="1"/>
      <c r="J66" s="14"/>
      <c r="K66" s="1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25"/>
      <c r="H67" s="2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 t="s">
        <v>93</v>
      </c>
      <c r="B68" s="1"/>
      <c r="C68" s="1"/>
      <c r="D68" s="1"/>
      <c r="E68" s="14" t="s">
        <v>75</v>
      </c>
      <c r="F68" s="1"/>
      <c r="G68" s="14" t="s">
        <v>99</v>
      </c>
      <c r="H68" s="14"/>
      <c r="I68" s="1"/>
      <c r="J68" s="14"/>
      <c r="K68" s="1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25"/>
      <c r="H69" s="2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6" t="s">
        <v>74</v>
      </c>
      <c r="B70" s="1"/>
      <c r="C70" s="1"/>
      <c r="D70" s="1"/>
      <c r="E70" s="14" t="s">
        <v>75</v>
      </c>
      <c r="F70" s="1"/>
      <c r="G70" s="14" t="s">
        <v>100</v>
      </c>
      <c r="H70" s="14"/>
      <c r="I70" s="1"/>
      <c r="J70" s="14"/>
      <c r="K70" s="1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26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6" t="s">
        <v>77</v>
      </c>
      <c r="B72" s="1"/>
      <c r="C72" s="1"/>
      <c r="D72" s="1"/>
      <c r="E72" s="14" t="s">
        <v>60</v>
      </c>
      <c r="F72" s="1"/>
      <c r="G72" s="14" t="s">
        <v>61</v>
      </c>
      <c r="H72" s="14"/>
      <c r="I72" s="1"/>
      <c r="J72" s="14"/>
      <c r="K72" s="1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6" t="s">
        <v>78</v>
      </c>
      <c r="B74" s="1"/>
      <c r="C74" s="1"/>
      <c r="D74" s="1"/>
      <c r="E74" s="14" t="s">
        <v>60</v>
      </c>
      <c r="F74" s="1"/>
      <c r="G74" s="14" t="s">
        <v>61</v>
      </c>
      <c r="H74" s="14"/>
      <c r="I74" s="1"/>
      <c r="J74" s="14"/>
      <c r="K74" s="1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6" t="s">
        <v>79</v>
      </c>
      <c r="B76" s="1"/>
      <c r="C76" s="1"/>
      <c r="D76" s="1"/>
      <c r="E76" s="14" t="s">
        <v>60</v>
      </c>
      <c r="F76" s="1"/>
      <c r="G76" s="14" t="s">
        <v>61</v>
      </c>
      <c r="H76" s="14"/>
      <c r="I76" s="1"/>
      <c r="J76" s="14"/>
      <c r="K76" s="1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2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6" t="s">
        <v>80</v>
      </c>
      <c r="B78" s="1"/>
      <c r="C78" s="1"/>
      <c r="D78" s="1"/>
      <c r="E78" s="14" t="s">
        <v>81</v>
      </c>
      <c r="F78" s="1"/>
      <c r="G78" s="14" t="s">
        <v>116</v>
      </c>
      <c r="H78" s="14" t="s">
        <v>117</v>
      </c>
      <c r="I78" s="14"/>
      <c r="J78" s="14"/>
      <c r="K78" s="1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 t="s">
        <v>84</v>
      </c>
      <c r="D79" s="1"/>
      <c r="E79" s="1"/>
      <c r="F79" s="1"/>
      <c r="G79" s="29">
        <v>4272000</v>
      </c>
      <c r="H79" s="30" t="s">
        <v>85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 t="s">
        <v>86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 t="s">
        <v>11</v>
      </c>
      <c r="B84" s="17">
        <f>INSTRUCTIONS!$H$21</f>
        <v>0</v>
      </c>
      <c r="C84" s="14"/>
      <c r="D84" s="14"/>
      <c r="E84" s="1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 t="s">
        <v>87</v>
      </c>
      <c r="B86" s="14"/>
      <c r="C86" s="14"/>
      <c r="D86" s="14"/>
      <c r="E86" s="14"/>
      <c r="F86" s="1"/>
      <c r="G86" s="1" t="s">
        <v>88</v>
      </c>
      <c r="H86" s="14"/>
      <c r="I86" s="1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6" t="s">
        <v>89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 t="s">
        <v>11</v>
      </c>
      <c r="B91" s="14"/>
      <c r="C91" s="14"/>
      <c r="D91" s="14"/>
      <c r="E91" s="1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 t="s">
        <v>87</v>
      </c>
      <c r="B93" s="14"/>
      <c r="C93" s="14"/>
      <c r="D93" s="14"/>
      <c r="E93" s="14"/>
      <c r="F93" s="1"/>
      <c r="G93" s="1" t="s">
        <v>88</v>
      </c>
      <c r="H93" s="14"/>
      <c r="I93" s="1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 t="s">
        <v>90</v>
      </c>
      <c r="H96" s="42">
        <f>E16</f>
        <v>0</v>
      </c>
      <c r="I96" s="34"/>
      <c r="J96" s="34"/>
      <c r="K96" s="3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C45:D45"/>
    <mergeCell ref="G45:H45"/>
    <mergeCell ref="H96:K96"/>
    <mergeCell ref="G33:H33"/>
    <mergeCell ref="E16:F16"/>
    <mergeCell ref="D18:H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Z1000"/>
  <sheetViews>
    <sheetView workbookViewId="0"/>
  </sheetViews>
  <sheetFormatPr defaultColWidth="17.28515625" defaultRowHeight="15" customHeight="1" x14ac:dyDescent="0.2"/>
  <cols>
    <col min="1" max="4" width="9.140625" customWidth="1"/>
    <col min="5" max="5" width="12.7109375" customWidth="1"/>
    <col min="6" max="6" width="3.7109375" customWidth="1"/>
    <col min="7" max="7" width="9.28515625" customWidth="1"/>
    <col min="8" max="8" width="8.140625" customWidth="1"/>
    <col min="9" max="9" width="2.140625" customWidth="1"/>
    <col min="10" max="22" width="9.140625" customWidth="1"/>
    <col min="23" max="26" width="8" customWidth="1"/>
  </cols>
  <sheetData>
    <row r="1" spans="1:26" ht="12.75" customHeight="1" x14ac:dyDescent="0.2">
      <c r="A1" s="1"/>
      <c r="B1" s="10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0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 t="s">
        <v>27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 t="s">
        <v>28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0" t="s">
        <v>30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 t="s">
        <v>31</v>
      </c>
      <c r="C12" s="11" t="s">
        <v>119</v>
      </c>
      <c r="D12" s="1" t="s">
        <v>33</v>
      </c>
      <c r="E12" s="12">
        <f>INSTRUCTIONS!$H$6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6" t="s">
        <v>34</v>
      </c>
      <c r="C14" s="1"/>
      <c r="D14" s="13">
        <v>1888036</v>
      </c>
      <c r="E14" s="14"/>
      <c r="F14" s="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6" t="s">
        <v>35</v>
      </c>
      <c r="C16" s="3"/>
      <c r="D16" s="1"/>
      <c r="E16" s="43">
        <f>INSTRUCTIONS!$H$5</f>
        <v>0</v>
      </c>
      <c r="F16" s="3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 t="s">
        <v>36</v>
      </c>
      <c r="C18" s="1"/>
      <c r="D18" s="43">
        <f>INSTRUCTIONS!$H$9</f>
        <v>0</v>
      </c>
      <c r="E18" s="39"/>
      <c r="F18" s="39"/>
      <c r="G18" s="39"/>
      <c r="H18" s="3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0" t="s">
        <v>37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 t="s">
        <v>38</v>
      </c>
      <c r="C23" s="11">
        <v>125</v>
      </c>
      <c r="D23" s="1" t="s">
        <v>39</v>
      </c>
      <c r="E23" s="1" t="s">
        <v>40</v>
      </c>
      <c r="F23" s="1"/>
      <c r="G23" s="11">
        <v>200</v>
      </c>
      <c r="H23" s="6" t="s">
        <v>41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 t="s">
        <v>42</v>
      </c>
      <c r="C25" s="1"/>
      <c r="D25" s="1"/>
      <c r="E25" s="1"/>
      <c r="F25" s="1"/>
      <c r="G25" s="15">
        <v>4000000</v>
      </c>
      <c r="H25" s="1" t="s">
        <v>43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0" t="s">
        <v>44</v>
      </c>
      <c r="C27" s="1"/>
      <c r="D27" s="1"/>
      <c r="E27" s="13" t="s">
        <v>45</v>
      </c>
      <c r="F27" s="14"/>
      <c r="G27" s="14"/>
      <c r="H27" s="14"/>
      <c r="I27" s="14"/>
      <c r="J27" s="1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0" t="s">
        <v>46</v>
      </c>
      <c r="C29" s="1"/>
      <c r="D29" s="1"/>
      <c r="E29" s="1"/>
      <c r="F29" s="1"/>
      <c r="G29" s="15">
        <v>3800000</v>
      </c>
      <c r="H29" s="1" t="s">
        <v>43</v>
      </c>
      <c r="I29" s="1"/>
      <c r="J29" s="1"/>
      <c r="K29" s="1"/>
      <c r="L29" s="1" t="s">
        <v>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0" t="s">
        <v>47</v>
      </c>
      <c r="C31" s="1"/>
      <c r="D31" s="1"/>
      <c r="E31" s="1" t="s">
        <v>26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 t="s">
        <v>31</v>
      </c>
      <c r="C33" s="12" t="str">
        <f>C12</f>
        <v>C-4000</v>
      </c>
      <c r="D33" s="1"/>
      <c r="E33" s="1" t="s">
        <v>48</v>
      </c>
      <c r="F33" s="1"/>
      <c r="G33" s="43" t="s">
        <v>49</v>
      </c>
      <c r="H33" s="3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1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0" t="s">
        <v>50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 t="s">
        <v>51</v>
      </c>
      <c r="C39" s="1"/>
      <c r="D39" s="17">
        <f>INSTRUCTIONS!$H$13</f>
        <v>0</v>
      </c>
      <c r="E39" s="14"/>
      <c r="F39" s="14"/>
      <c r="G39" s="14"/>
      <c r="H39" s="1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 t="s">
        <v>52</v>
      </c>
      <c r="C41" s="1"/>
      <c r="D41" s="17">
        <f>INSTRUCTIONS!$H$14</f>
        <v>0</v>
      </c>
      <c r="E41" s="14"/>
      <c r="F41" s="14"/>
      <c r="G41" s="14"/>
      <c r="H41" s="1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 t="s">
        <v>13</v>
      </c>
      <c r="C43" s="17">
        <f>INSTRUCTIONS!$H$15</f>
        <v>0</v>
      </c>
      <c r="D43" s="14"/>
      <c r="E43" s="1" t="s">
        <v>14</v>
      </c>
      <c r="F43" s="17">
        <f>INSTRUCTIONS!$H$16</f>
        <v>0</v>
      </c>
      <c r="G43" s="5" t="s">
        <v>15</v>
      </c>
      <c r="H43" s="17">
        <f>INSTRUCTIONS!H17</f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 t="s">
        <v>16</v>
      </c>
      <c r="C45" s="41">
        <f>INSTRUCTIONS!$H$18</f>
        <v>0</v>
      </c>
      <c r="D45" s="39"/>
      <c r="E45" s="5" t="s">
        <v>17</v>
      </c>
      <c r="F45" s="14"/>
      <c r="G45" s="41">
        <f>INSTRUCTIONS!$H$19</f>
        <v>0</v>
      </c>
      <c r="H45" s="3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8" t="s">
        <v>53</v>
      </c>
      <c r="K49" s="18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">
      <c r="A50" s="19" t="s">
        <v>54</v>
      </c>
      <c r="B50" s="20"/>
      <c r="C50" s="20"/>
      <c r="D50" s="20"/>
      <c r="E50" s="20" t="s">
        <v>55</v>
      </c>
      <c r="F50" s="20"/>
      <c r="G50" s="20" t="s">
        <v>56</v>
      </c>
      <c r="H50" s="20"/>
      <c r="I50" s="20"/>
      <c r="J50" s="21" t="s">
        <v>57</v>
      </c>
      <c r="K50" s="2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22" t="s">
        <v>58</v>
      </c>
      <c r="B52" s="1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 t="s">
        <v>59</v>
      </c>
      <c r="B54" s="1"/>
      <c r="C54" s="1"/>
      <c r="D54" s="1"/>
      <c r="E54" s="14" t="s">
        <v>60</v>
      </c>
      <c r="F54" s="1"/>
      <c r="G54" s="14" t="s">
        <v>61</v>
      </c>
      <c r="H54" s="14"/>
      <c r="I54" s="1"/>
      <c r="J54" s="14"/>
      <c r="K54" s="1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23" t="s">
        <v>62</v>
      </c>
      <c r="B56" s="1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24"/>
      <c r="E57" s="24"/>
      <c r="F57" s="24"/>
      <c r="G57" s="2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6" t="s">
        <v>63</v>
      </c>
      <c r="B58" s="1"/>
      <c r="C58" s="1"/>
      <c r="D58" s="1"/>
      <c r="E58" s="14" t="s">
        <v>114</v>
      </c>
      <c r="F58" s="1"/>
      <c r="G58" s="14" t="s">
        <v>65</v>
      </c>
      <c r="H58" s="14"/>
      <c r="I58" s="1"/>
      <c r="J58" s="14"/>
      <c r="K58" s="1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2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 t="s">
        <v>66</v>
      </c>
      <c r="B60" s="1"/>
      <c r="C60" s="1"/>
      <c r="D60" s="1"/>
      <c r="E60" s="14" t="s">
        <v>67</v>
      </c>
      <c r="F60" s="1"/>
      <c r="G60" s="14" t="s">
        <v>108</v>
      </c>
      <c r="H60" s="14"/>
      <c r="I60" s="1"/>
      <c r="J60" s="14"/>
      <c r="K60" s="1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2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 t="s">
        <v>69</v>
      </c>
      <c r="B62" s="1"/>
      <c r="C62" s="1"/>
      <c r="D62" s="1"/>
      <c r="E62" s="14" t="s">
        <v>70</v>
      </c>
      <c r="F62" s="1"/>
      <c r="G62" s="13" t="s">
        <v>120</v>
      </c>
      <c r="H62" s="14"/>
      <c r="I62" s="1"/>
      <c r="J62" s="14"/>
      <c r="K62" s="1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2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 t="s">
        <v>69</v>
      </c>
      <c r="B64" s="1"/>
      <c r="C64" s="1"/>
      <c r="D64" s="1"/>
      <c r="E64" s="14" t="s">
        <v>70</v>
      </c>
      <c r="F64" s="1"/>
      <c r="G64" s="13" t="s">
        <v>120</v>
      </c>
      <c r="H64" s="14"/>
      <c r="I64" s="1"/>
      <c r="J64" s="14"/>
      <c r="K64" s="1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26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 t="s">
        <v>72</v>
      </c>
      <c r="B66" s="1"/>
      <c r="C66" s="1"/>
      <c r="D66" s="1"/>
      <c r="E66" s="14" t="s">
        <v>73</v>
      </c>
      <c r="F66" s="1"/>
      <c r="G66" s="27">
        <v>604.99527999999998</v>
      </c>
      <c r="H66" s="14"/>
      <c r="I66" s="1"/>
      <c r="J66" s="14"/>
      <c r="K66" s="1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25"/>
      <c r="H67" s="2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 t="s">
        <v>93</v>
      </c>
      <c r="B68" s="1"/>
      <c r="C68" s="1"/>
      <c r="D68" s="1"/>
      <c r="E68" s="14" t="s">
        <v>75</v>
      </c>
      <c r="F68" s="1"/>
      <c r="G68" s="14" t="s">
        <v>99</v>
      </c>
      <c r="H68" s="14"/>
      <c r="I68" s="1"/>
      <c r="J68" s="14"/>
      <c r="K68" s="1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25"/>
      <c r="H69" s="2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6" t="s">
        <v>74</v>
      </c>
      <c r="B70" s="1"/>
      <c r="C70" s="1"/>
      <c r="D70" s="1"/>
      <c r="E70" s="14" t="s">
        <v>75</v>
      </c>
      <c r="F70" s="1"/>
      <c r="G70" s="14" t="s">
        <v>100</v>
      </c>
      <c r="H70" s="14"/>
      <c r="I70" s="1"/>
      <c r="J70" s="14"/>
      <c r="K70" s="1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26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6" t="s">
        <v>77</v>
      </c>
      <c r="B72" s="1"/>
      <c r="C72" s="1"/>
      <c r="D72" s="1"/>
      <c r="E72" s="14" t="s">
        <v>60</v>
      </c>
      <c r="F72" s="1"/>
      <c r="G72" s="14" t="s">
        <v>61</v>
      </c>
      <c r="H72" s="14"/>
      <c r="I72" s="1"/>
      <c r="J72" s="14"/>
      <c r="K72" s="1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6" t="s">
        <v>78</v>
      </c>
      <c r="B74" s="1"/>
      <c r="C74" s="1"/>
      <c r="D74" s="1"/>
      <c r="E74" s="14" t="s">
        <v>60</v>
      </c>
      <c r="F74" s="1"/>
      <c r="G74" s="14" t="s">
        <v>61</v>
      </c>
      <c r="H74" s="14"/>
      <c r="I74" s="1"/>
      <c r="J74" s="14"/>
      <c r="K74" s="1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6" t="s">
        <v>79</v>
      </c>
      <c r="B76" s="1"/>
      <c r="C76" s="1"/>
      <c r="D76" s="1"/>
      <c r="E76" s="14" t="s">
        <v>60</v>
      </c>
      <c r="F76" s="1"/>
      <c r="G76" s="14" t="s">
        <v>61</v>
      </c>
      <c r="H76" s="14"/>
      <c r="I76" s="1"/>
      <c r="J76" s="14"/>
      <c r="K76" s="1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2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6" t="s">
        <v>80</v>
      </c>
      <c r="B78" s="1"/>
      <c r="C78" s="1"/>
      <c r="D78" s="1"/>
      <c r="E78" s="14" t="s">
        <v>81</v>
      </c>
      <c r="F78" s="1"/>
      <c r="G78" s="14" t="s">
        <v>116</v>
      </c>
      <c r="H78" s="14" t="s">
        <v>117</v>
      </c>
      <c r="I78" s="14"/>
      <c r="J78" s="14"/>
      <c r="K78" s="1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 t="s">
        <v>84</v>
      </c>
      <c r="D79" s="1"/>
      <c r="E79" s="1"/>
      <c r="F79" s="1"/>
      <c r="G79" s="29">
        <v>4272000</v>
      </c>
      <c r="H79" s="30" t="s">
        <v>85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 t="s">
        <v>86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 t="s">
        <v>11</v>
      </c>
      <c r="B84" s="17">
        <f>INSTRUCTIONS!$H$21</f>
        <v>0</v>
      </c>
      <c r="C84" s="14"/>
      <c r="D84" s="14"/>
      <c r="E84" s="1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 t="s">
        <v>87</v>
      </c>
      <c r="B86" s="14"/>
      <c r="C86" s="14"/>
      <c r="D86" s="14"/>
      <c r="E86" s="14"/>
      <c r="F86" s="1"/>
      <c r="G86" s="1" t="s">
        <v>88</v>
      </c>
      <c r="H86" s="14"/>
      <c r="I86" s="1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6" t="s">
        <v>89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 t="s">
        <v>11</v>
      </c>
      <c r="B91" s="14"/>
      <c r="C91" s="14"/>
      <c r="D91" s="14"/>
      <c r="E91" s="1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 t="s">
        <v>87</v>
      </c>
      <c r="B93" s="14"/>
      <c r="C93" s="14"/>
      <c r="D93" s="14"/>
      <c r="E93" s="14"/>
      <c r="F93" s="1"/>
      <c r="G93" s="1" t="s">
        <v>88</v>
      </c>
      <c r="H93" s="14"/>
      <c r="I93" s="1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 t="s">
        <v>90</v>
      </c>
      <c r="H96" s="42">
        <f>E16</f>
        <v>0</v>
      </c>
      <c r="I96" s="34"/>
      <c r="J96" s="34"/>
      <c r="K96" s="3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H96:K96"/>
    <mergeCell ref="C45:D45"/>
    <mergeCell ref="G45:H45"/>
    <mergeCell ref="G33:H33"/>
    <mergeCell ref="E16:F16"/>
    <mergeCell ref="D18:H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Z1000"/>
  <sheetViews>
    <sheetView workbookViewId="0"/>
  </sheetViews>
  <sheetFormatPr defaultColWidth="17.28515625" defaultRowHeight="15" customHeight="1" x14ac:dyDescent="0.2"/>
  <cols>
    <col min="1" max="4" width="9.140625" customWidth="1"/>
    <col min="5" max="5" width="12.7109375" customWidth="1"/>
    <col min="6" max="6" width="3.7109375" customWidth="1"/>
    <col min="7" max="7" width="9.28515625" customWidth="1"/>
    <col min="8" max="8" width="8.140625" customWidth="1"/>
    <col min="9" max="9" width="2.140625" customWidth="1"/>
    <col min="10" max="20" width="9.140625" customWidth="1"/>
    <col min="21" max="26" width="8" customWidth="1"/>
  </cols>
  <sheetData>
    <row r="1" spans="1:26" ht="12.75" customHeight="1" x14ac:dyDescent="0.2">
      <c r="A1" s="1"/>
      <c r="B1" s="10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0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 t="s">
        <v>27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 t="s">
        <v>28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0" t="s">
        <v>30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 t="s">
        <v>31</v>
      </c>
      <c r="C12" s="11" t="s">
        <v>32</v>
      </c>
      <c r="D12" s="1" t="s">
        <v>33</v>
      </c>
      <c r="E12" s="12">
        <f>INSTRUCTIONS!$H$6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6" t="s">
        <v>34</v>
      </c>
      <c r="C14" s="1"/>
      <c r="D14" s="13">
        <v>1388943</v>
      </c>
      <c r="E14" s="14"/>
      <c r="F14" s="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6" t="s">
        <v>35</v>
      </c>
      <c r="C16" s="3"/>
      <c r="D16" s="1"/>
      <c r="E16" s="43">
        <f>INSTRUCTIONS!$H$5</f>
        <v>0</v>
      </c>
      <c r="F16" s="3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 t="s">
        <v>36</v>
      </c>
      <c r="C18" s="1"/>
      <c r="D18" s="43">
        <f>INSTRUCTIONS!$H$9</f>
        <v>0</v>
      </c>
      <c r="E18" s="39"/>
      <c r="F18" s="39"/>
      <c r="G18" s="39"/>
      <c r="H18" s="3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0" t="s">
        <v>37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 t="s">
        <v>38</v>
      </c>
      <c r="C23" s="11">
        <v>80</v>
      </c>
      <c r="D23" s="1" t="s">
        <v>39</v>
      </c>
      <c r="E23" s="1" t="s">
        <v>40</v>
      </c>
      <c r="F23" s="1"/>
      <c r="G23" s="11">
        <v>220</v>
      </c>
      <c r="H23" s="6" t="s">
        <v>41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 t="s">
        <v>42</v>
      </c>
      <c r="C25" s="1"/>
      <c r="D25" s="1"/>
      <c r="E25" s="1"/>
      <c r="F25" s="1"/>
      <c r="G25" s="15">
        <v>300000</v>
      </c>
      <c r="H25" s="1" t="s">
        <v>43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0" t="s">
        <v>44</v>
      </c>
      <c r="C27" s="1"/>
      <c r="D27" s="1"/>
      <c r="E27" s="13" t="s">
        <v>45</v>
      </c>
      <c r="F27" s="14"/>
      <c r="G27" s="14"/>
      <c r="H27" s="14"/>
      <c r="I27" s="14"/>
      <c r="J27" s="1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0" t="s">
        <v>46</v>
      </c>
      <c r="C29" s="1"/>
      <c r="D29" s="1"/>
      <c r="E29" s="1"/>
      <c r="F29" s="1"/>
      <c r="G29" s="15">
        <v>280500</v>
      </c>
      <c r="H29" s="1" t="s">
        <v>43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0" t="s">
        <v>47</v>
      </c>
      <c r="C31" s="1"/>
      <c r="D31" s="1"/>
      <c r="E31" s="1" t="s">
        <v>26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 t="s">
        <v>31</v>
      </c>
      <c r="C33" s="12" t="str">
        <f>C12</f>
        <v>CM-300</v>
      </c>
      <c r="D33" s="1"/>
      <c r="E33" s="1" t="s">
        <v>48</v>
      </c>
      <c r="F33" s="1"/>
      <c r="G33" s="43" t="s">
        <v>49</v>
      </c>
      <c r="H33" s="3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1"/>
      <c r="B35" s="16"/>
      <c r="C35" s="16"/>
      <c r="D35" s="16"/>
      <c r="E35" s="16"/>
      <c r="F35" s="16"/>
      <c r="G35" s="16"/>
      <c r="H35" s="16"/>
      <c r="I35" s="16"/>
      <c r="J35" s="1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0" t="s">
        <v>50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 t="s">
        <v>51</v>
      </c>
      <c r="C39" s="1"/>
      <c r="D39" s="17">
        <f>INSTRUCTIONS!$H$13</f>
        <v>0</v>
      </c>
      <c r="E39" s="14"/>
      <c r="F39" s="14"/>
      <c r="G39" s="14"/>
      <c r="H39" s="1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 t="s">
        <v>52</v>
      </c>
      <c r="C41" s="1"/>
      <c r="D41" s="17">
        <f>INSTRUCTIONS!$H$14</f>
        <v>0</v>
      </c>
      <c r="E41" s="14"/>
      <c r="F41" s="14"/>
      <c r="G41" s="14"/>
      <c r="H41" s="1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 t="s">
        <v>13</v>
      </c>
      <c r="C43" s="17">
        <f>INSTRUCTIONS!$H$15</f>
        <v>0</v>
      </c>
      <c r="D43" s="14"/>
      <c r="E43" s="1" t="s">
        <v>14</v>
      </c>
      <c r="F43" s="17">
        <f>INSTRUCTIONS!$H$16</f>
        <v>0</v>
      </c>
      <c r="G43" s="5" t="s">
        <v>15</v>
      </c>
      <c r="H43" s="17">
        <f>INSTRUCTIONS!H17</f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 t="s">
        <v>16</v>
      </c>
      <c r="C45" s="41">
        <f>INSTRUCTIONS!$H$18</f>
        <v>0</v>
      </c>
      <c r="D45" s="39"/>
      <c r="E45" s="5" t="s">
        <v>17</v>
      </c>
      <c r="F45" s="14"/>
      <c r="G45" s="41">
        <f>INSTRUCTIONS!$H$19</f>
        <v>0</v>
      </c>
      <c r="H45" s="3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8" t="s">
        <v>53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">
      <c r="A50" s="19" t="s">
        <v>54</v>
      </c>
      <c r="B50" s="20"/>
      <c r="C50" s="20"/>
      <c r="D50" s="20"/>
      <c r="E50" s="20" t="s">
        <v>55</v>
      </c>
      <c r="F50" s="20"/>
      <c r="G50" s="20" t="s">
        <v>56</v>
      </c>
      <c r="H50" s="20"/>
      <c r="I50" s="20"/>
      <c r="J50" s="21" t="s">
        <v>57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22" t="s">
        <v>58</v>
      </c>
      <c r="B52" s="1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 t="s">
        <v>59</v>
      </c>
      <c r="B54" s="1"/>
      <c r="C54" s="1"/>
      <c r="D54" s="1"/>
      <c r="E54" s="14" t="s">
        <v>60</v>
      </c>
      <c r="F54" s="1"/>
      <c r="G54" s="14" t="s">
        <v>61</v>
      </c>
      <c r="H54" s="14"/>
      <c r="I54" s="1"/>
      <c r="J54" s="1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23" t="s">
        <v>62</v>
      </c>
      <c r="B56" s="1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24"/>
      <c r="E57" s="24"/>
      <c r="F57" s="24"/>
      <c r="G57" s="2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6" t="s">
        <v>63</v>
      </c>
      <c r="B58" s="1"/>
      <c r="C58" s="1"/>
      <c r="D58" s="1"/>
      <c r="E58" s="14" t="s">
        <v>64</v>
      </c>
      <c r="F58" s="1"/>
      <c r="G58" s="14" t="s">
        <v>65</v>
      </c>
      <c r="H58" s="14"/>
      <c r="I58" s="1"/>
      <c r="J58" s="1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2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 t="s">
        <v>66</v>
      </c>
      <c r="B60" s="1"/>
      <c r="C60" s="1"/>
      <c r="D60" s="1"/>
      <c r="E60" s="14" t="s">
        <v>67</v>
      </c>
      <c r="F60" s="1"/>
      <c r="G60" s="14" t="s">
        <v>68</v>
      </c>
      <c r="H60" s="14"/>
      <c r="I60" s="1"/>
      <c r="J60" s="1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2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 t="s">
        <v>69</v>
      </c>
      <c r="B62" s="1"/>
      <c r="C62" s="1"/>
      <c r="D62" s="1"/>
      <c r="E62" s="14" t="s">
        <v>70</v>
      </c>
      <c r="F62" s="1"/>
      <c r="G62" s="13" t="s">
        <v>71</v>
      </c>
      <c r="H62" s="14"/>
      <c r="I62" s="1"/>
      <c r="J62" s="1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2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 t="s">
        <v>69</v>
      </c>
      <c r="B64" s="1"/>
      <c r="C64" s="1"/>
      <c r="D64" s="1"/>
      <c r="E64" s="14" t="s">
        <v>70</v>
      </c>
      <c r="F64" s="1"/>
      <c r="G64" s="13" t="s">
        <v>71</v>
      </c>
      <c r="H64" s="14"/>
      <c r="I64" s="1"/>
      <c r="J64" s="1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26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 t="s">
        <v>72</v>
      </c>
      <c r="B66" s="1"/>
      <c r="C66" s="1"/>
      <c r="D66" s="1"/>
      <c r="E66" s="14" t="s">
        <v>73</v>
      </c>
      <c r="F66" s="1"/>
      <c r="G66" s="27">
        <v>605.99527999999998</v>
      </c>
      <c r="H66" s="14"/>
      <c r="I66" s="1"/>
      <c r="J66" s="1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25"/>
      <c r="H67" s="2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6" t="s">
        <v>74</v>
      </c>
      <c r="B68" s="1"/>
      <c r="C68" s="1"/>
      <c r="D68" s="1"/>
      <c r="E68" s="14" t="s">
        <v>75</v>
      </c>
      <c r="F68" s="1"/>
      <c r="G68" s="14" t="s">
        <v>76</v>
      </c>
      <c r="H68" s="14"/>
      <c r="I68" s="1"/>
      <c r="J68" s="1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26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6" t="s">
        <v>77</v>
      </c>
      <c r="B70" s="1"/>
      <c r="C70" s="1"/>
      <c r="D70" s="1"/>
      <c r="E70" s="14" t="s">
        <v>60</v>
      </c>
      <c r="F70" s="1"/>
      <c r="G70" s="14" t="s">
        <v>61</v>
      </c>
      <c r="H70" s="14"/>
      <c r="I70" s="1"/>
      <c r="J70" s="14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6" t="s">
        <v>78</v>
      </c>
      <c r="B72" s="1"/>
      <c r="C72" s="1"/>
      <c r="D72" s="1"/>
      <c r="E72" s="14" t="s">
        <v>60</v>
      </c>
      <c r="F72" s="1"/>
      <c r="G72" s="14" t="s">
        <v>61</v>
      </c>
      <c r="H72" s="14"/>
      <c r="I72" s="1"/>
      <c r="J72" s="1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6" t="s">
        <v>79</v>
      </c>
      <c r="B74" s="1"/>
      <c r="C74" s="1"/>
      <c r="D74" s="1"/>
      <c r="E74" s="14" t="s">
        <v>60</v>
      </c>
      <c r="F74" s="1"/>
      <c r="G74" s="14" t="s">
        <v>61</v>
      </c>
      <c r="H74" s="14"/>
      <c r="I74" s="1"/>
      <c r="J74" s="1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28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6" t="s">
        <v>80</v>
      </c>
      <c r="B76" s="1"/>
      <c r="C76" s="1"/>
      <c r="D76" s="1"/>
      <c r="E76" s="14" t="s">
        <v>81</v>
      </c>
      <c r="F76" s="1"/>
      <c r="G76" s="13" t="s">
        <v>82</v>
      </c>
      <c r="H76" s="13" t="s">
        <v>83</v>
      </c>
      <c r="I76" s="1"/>
      <c r="J76" s="1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 t="s">
        <v>84</v>
      </c>
      <c r="D77" s="1"/>
      <c r="E77" s="1"/>
      <c r="F77" s="1"/>
      <c r="G77" s="29">
        <v>2089000</v>
      </c>
      <c r="H77" s="30" t="s">
        <v>85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 t="s">
        <v>86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 t="s">
        <v>11</v>
      </c>
      <c r="B82" s="17">
        <f>INSTRUCTIONS!$H$21</f>
        <v>0</v>
      </c>
      <c r="C82" s="14"/>
      <c r="D82" s="14"/>
      <c r="E82" s="1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 t="s">
        <v>87</v>
      </c>
      <c r="B84" s="14"/>
      <c r="C84" s="14"/>
      <c r="D84" s="14"/>
      <c r="E84" s="14"/>
      <c r="F84" s="1"/>
      <c r="G84" s="1" t="s">
        <v>88</v>
      </c>
      <c r="H84" s="14"/>
      <c r="I84" s="1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6" t="s">
        <v>89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 t="s">
        <v>11</v>
      </c>
      <c r="B89" s="14"/>
      <c r="C89" s="14"/>
      <c r="D89" s="14"/>
      <c r="E89" s="1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 t="s">
        <v>87</v>
      </c>
      <c r="B91" s="14"/>
      <c r="C91" s="14"/>
      <c r="D91" s="14"/>
      <c r="E91" s="14"/>
      <c r="F91" s="1"/>
      <c r="G91" s="1" t="s">
        <v>88</v>
      </c>
      <c r="H91" s="14"/>
      <c r="I91" s="1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 t="s">
        <v>90</v>
      </c>
      <c r="H94" s="42">
        <f>E16</f>
        <v>0</v>
      </c>
      <c r="I94" s="34"/>
      <c r="J94" s="34"/>
      <c r="K94" s="3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C45:D45"/>
    <mergeCell ref="G45:H45"/>
    <mergeCell ref="H94:K94"/>
    <mergeCell ref="G33:H33"/>
    <mergeCell ref="E16:F16"/>
    <mergeCell ref="D18:H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Z1000"/>
  <sheetViews>
    <sheetView workbookViewId="0"/>
  </sheetViews>
  <sheetFormatPr defaultColWidth="17.28515625" defaultRowHeight="15" customHeight="1" x14ac:dyDescent="0.2"/>
  <cols>
    <col min="1" max="4" width="9.140625" customWidth="1"/>
    <col min="5" max="5" width="12.7109375" customWidth="1"/>
    <col min="6" max="6" width="3.7109375" customWidth="1"/>
    <col min="7" max="7" width="9.28515625" customWidth="1"/>
    <col min="8" max="8" width="8.140625" customWidth="1"/>
    <col min="9" max="9" width="2.140625" customWidth="1"/>
    <col min="10" max="20" width="9.140625" customWidth="1"/>
    <col min="21" max="26" width="8" customWidth="1"/>
  </cols>
  <sheetData>
    <row r="1" spans="1:26" ht="12.75" customHeight="1" x14ac:dyDescent="0.2">
      <c r="A1" s="1"/>
      <c r="B1" s="10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0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 t="s">
        <v>27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 t="s">
        <v>28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0" t="s">
        <v>30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 t="s">
        <v>31</v>
      </c>
      <c r="C12" s="11" t="s">
        <v>91</v>
      </c>
      <c r="D12" s="1" t="s">
        <v>33</v>
      </c>
      <c r="E12" s="12">
        <f>INSTRUCTIONS!$H$6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6" t="s">
        <v>34</v>
      </c>
      <c r="C14" s="1"/>
      <c r="D14" s="13">
        <v>1388943</v>
      </c>
      <c r="E14" s="14"/>
      <c r="F14" s="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6" t="s">
        <v>35</v>
      </c>
      <c r="C16" s="3"/>
      <c r="D16" s="1"/>
      <c r="E16" s="43">
        <f>INSTRUCTIONS!$H$5</f>
        <v>0</v>
      </c>
      <c r="F16" s="3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 t="s">
        <v>36</v>
      </c>
      <c r="C18" s="1"/>
      <c r="D18" s="43">
        <f>INSTRUCTIONS!$H$9</f>
        <v>0</v>
      </c>
      <c r="E18" s="39"/>
      <c r="F18" s="39"/>
      <c r="G18" s="39"/>
      <c r="H18" s="3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0" t="s">
        <v>37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 t="s">
        <v>38</v>
      </c>
      <c r="C23" s="11">
        <v>80</v>
      </c>
      <c r="D23" s="1" t="s">
        <v>39</v>
      </c>
      <c r="E23" s="1" t="s">
        <v>40</v>
      </c>
      <c r="F23" s="1"/>
      <c r="G23" s="11">
        <v>220</v>
      </c>
      <c r="H23" s="6" t="s">
        <v>41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 t="s">
        <v>42</v>
      </c>
      <c r="C25" s="1"/>
      <c r="D25" s="1"/>
      <c r="E25" s="1"/>
      <c r="F25" s="1"/>
      <c r="G25" s="15">
        <v>399000</v>
      </c>
      <c r="H25" s="1" t="s">
        <v>43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0" t="s">
        <v>44</v>
      </c>
      <c r="C27" s="1"/>
      <c r="D27" s="1"/>
      <c r="E27" s="13" t="s">
        <v>45</v>
      </c>
      <c r="F27" s="14"/>
      <c r="G27" s="14"/>
      <c r="H27" s="14"/>
      <c r="I27" s="14"/>
      <c r="J27" s="1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0" t="s">
        <v>46</v>
      </c>
      <c r="C29" s="1"/>
      <c r="D29" s="1"/>
      <c r="E29" s="1"/>
      <c r="F29" s="1"/>
      <c r="G29" s="15">
        <v>371070</v>
      </c>
      <c r="H29" s="1" t="s">
        <v>43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0" t="s">
        <v>47</v>
      </c>
      <c r="C31" s="1"/>
      <c r="D31" s="1"/>
      <c r="E31" s="1" t="s">
        <v>26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 t="s">
        <v>31</v>
      </c>
      <c r="C33" s="12" t="str">
        <f>C12</f>
        <v>CM-399</v>
      </c>
      <c r="D33" s="1"/>
      <c r="E33" s="1" t="s">
        <v>48</v>
      </c>
      <c r="F33" s="1"/>
      <c r="G33" s="43" t="s">
        <v>49</v>
      </c>
      <c r="H33" s="3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1"/>
      <c r="B35" s="16"/>
      <c r="C35" s="16"/>
      <c r="D35" s="16"/>
      <c r="E35" s="16"/>
      <c r="F35" s="16"/>
      <c r="G35" s="16"/>
      <c r="H35" s="16"/>
      <c r="I35" s="16"/>
      <c r="J35" s="1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0" t="s">
        <v>50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 t="s">
        <v>51</v>
      </c>
      <c r="C39" s="1"/>
      <c r="D39" s="17">
        <f>INSTRUCTIONS!$H$13</f>
        <v>0</v>
      </c>
      <c r="E39" s="14"/>
      <c r="F39" s="14"/>
      <c r="G39" s="14"/>
      <c r="H39" s="1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 t="s">
        <v>52</v>
      </c>
      <c r="C41" s="1"/>
      <c r="D41" s="17">
        <f>INSTRUCTIONS!$H$14</f>
        <v>0</v>
      </c>
      <c r="E41" s="14"/>
      <c r="F41" s="14"/>
      <c r="G41" s="14"/>
      <c r="H41" s="1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 t="s">
        <v>13</v>
      </c>
      <c r="C43" s="17">
        <f>INSTRUCTIONS!$H$15</f>
        <v>0</v>
      </c>
      <c r="D43" s="14"/>
      <c r="E43" s="1" t="s">
        <v>14</v>
      </c>
      <c r="F43" s="17">
        <f>INSTRUCTIONS!$H$16</f>
        <v>0</v>
      </c>
      <c r="G43" s="5" t="s">
        <v>15</v>
      </c>
      <c r="H43" s="17">
        <f>INSTRUCTIONS!H17</f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 t="s">
        <v>16</v>
      </c>
      <c r="C45" s="41">
        <f>INSTRUCTIONS!$H$18</f>
        <v>0</v>
      </c>
      <c r="D45" s="39"/>
      <c r="E45" s="5" t="s">
        <v>17</v>
      </c>
      <c r="F45" s="14"/>
      <c r="G45" s="41">
        <f>INSTRUCTIONS!$H$19</f>
        <v>0</v>
      </c>
      <c r="H45" s="3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8" t="s">
        <v>53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">
      <c r="A50" s="19" t="s">
        <v>54</v>
      </c>
      <c r="B50" s="20"/>
      <c r="C50" s="20"/>
      <c r="D50" s="20"/>
      <c r="E50" s="20" t="s">
        <v>55</v>
      </c>
      <c r="F50" s="20"/>
      <c r="G50" s="20" t="s">
        <v>56</v>
      </c>
      <c r="H50" s="20"/>
      <c r="I50" s="20"/>
      <c r="J50" s="21" t="s">
        <v>57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22" t="s">
        <v>58</v>
      </c>
      <c r="B52" s="1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 t="s">
        <v>59</v>
      </c>
      <c r="B54" s="1"/>
      <c r="C54" s="1"/>
      <c r="D54" s="1"/>
      <c r="E54" s="14" t="s">
        <v>60</v>
      </c>
      <c r="F54" s="1"/>
      <c r="G54" s="14" t="s">
        <v>61</v>
      </c>
      <c r="H54" s="14"/>
      <c r="I54" s="1"/>
      <c r="J54" s="1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23" t="s">
        <v>62</v>
      </c>
      <c r="B56" s="1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24"/>
      <c r="E57" s="24"/>
      <c r="F57" s="24"/>
      <c r="G57" s="2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6" t="s">
        <v>63</v>
      </c>
      <c r="B58" s="1"/>
      <c r="C58" s="1"/>
      <c r="D58" s="1"/>
      <c r="E58" s="14" t="s">
        <v>64</v>
      </c>
      <c r="F58" s="1"/>
      <c r="G58" s="14" t="s">
        <v>65</v>
      </c>
      <c r="H58" s="14"/>
      <c r="I58" s="1"/>
      <c r="J58" s="1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2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 t="s">
        <v>66</v>
      </c>
      <c r="B60" s="1"/>
      <c r="C60" s="1"/>
      <c r="D60" s="1"/>
      <c r="E60" s="14" t="s">
        <v>67</v>
      </c>
      <c r="F60" s="1"/>
      <c r="G60" s="14" t="s">
        <v>68</v>
      </c>
      <c r="H60" s="14"/>
      <c r="I60" s="1"/>
      <c r="J60" s="1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2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 t="s">
        <v>69</v>
      </c>
      <c r="B62" s="1"/>
      <c r="C62" s="1"/>
      <c r="D62" s="1"/>
      <c r="E62" s="14" t="s">
        <v>70</v>
      </c>
      <c r="F62" s="1"/>
      <c r="G62" s="13" t="s">
        <v>92</v>
      </c>
      <c r="H62" s="14"/>
      <c r="I62" s="1"/>
      <c r="J62" s="1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2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 t="s">
        <v>69</v>
      </c>
      <c r="B64" s="1"/>
      <c r="C64" s="1"/>
      <c r="D64" s="1"/>
      <c r="E64" s="14" t="s">
        <v>70</v>
      </c>
      <c r="F64" s="1"/>
      <c r="G64" s="13" t="s">
        <v>92</v>
      </c>
      <c r="H64" s="14"/>
      <c r="I64" s="1"/>
      <c r="J64" s="1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26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 t="s">
        <v>72</v>
      </c>
      <c r="B66" s="1"/>
      <c r="C66" s="1"/>
      <c r="D66" s="1"/>
      <c r="E66" s="14" t="s">
        <v>73</v>
      </c>
      <c r="F66" s="1"/>
      <c r="G66" s="27">
        <v>605.99527999999998</v>
      </c>
      <c r="H66" s="14"/>
      <c r="I66" s="1"/>
      <c r="J66" s="1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3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6" t="s">
        <v>93</v>
      </c>
      <c r="B68" s="1"/>
      <c r="C68" s="1"/>
      <c r="D68" s="1"/>
      <c r="E68" s="14" t="s">
        <v>75</v>
      </c>
      <c r="F68" s="1"/>
      <c r="G68" s="14" t="s">
        <v>94</v>
      </c>
      <c r="H68" s="14"/>
      <c r="I68" s="1"/>
      <c r="J68" s="1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25"/>
      <c r="H69" s="2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6" t="s">
        <v>74</v>
      </c>
      <c r="B70" s="1"/>
      <c r="C70" s="1"/>
      <c r="D70" s="1"/>
      <c r="E70" s="14" t="s">
        <v>75</v>
      </c>
      <c r="F70" s="1"/>
      <c r="G70" s="14" t="s">
        <v>76</v>
      </c>
      <c r="H70" s="14"/>
      <c r="I70" s="1"/>
      <c r="J70" s="14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26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6" t="s">
        <v>77</v>
      </c>
      <c r="B72" s="1"/>
      <c r="C72" s="1"/>
      <c r="D72" s="1"/>
      <c r="E72" s="14" t="s">
        <v>60</v>
      </c>
      <c r="F72" s="1"/>
      <c r="G72" s="14" t="s">
        <v>61</v>
      </c>
      <c r="H72" s="14"/>
      <c r="I72" s="1"/>
      <c r="J72" s="1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6" t="s">
        <v>78</v>
      </c>
      <c r="B74" s="1"/>
      <c r="C74" s="1"/>
      <c r="D74" s="1"/>
      <c r="E74" s="14" t="s">
        <v>60</v>
      </c>
      <c r="F74" s="1"/>
      <c r="G74" s="14" t="s">
        <v>61</v>
      </c>
      <c r="H74" s="14"/>
      <c r="I74" s="1"/>
      <c r="J74" s="1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6" t="s">
        <v>79</v>
      </c>
      <c r="B76" s="1"/>
      <c r="C76" s="1"/>
      <c r="D76" s="1"/>
      <c r="E76" s="14" t="s">
        <v>60</v>
      </c>
      <c r="F76" s="1"/>
      <c r="G76" s="14" t="s">
        <v>61</v>
      </c>
      <c r="H76" s="14"/>
      <c r="I76" s="1"/>
      <c r="J76" s="1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2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6" t="s">
        <v>80</v>
      </c>
      <c r="B78" s="1"/>
      <c r="C78" s="1"/>
      <c r="D78" s="1"/>
      <c r="E78" s="14" t="s">
        <v>81</v>
      </c>
      <c r="F78" s="1"/>
      <c r="G78" s="13" t="s">
        <v>82</v>
      </c>
      <c r="H78" s="13" t="s">
        <v>83</v>
      </c>
      <c r="I78" s="1"/>
      <c r="J78" s="14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 t="s">
        <v>84</v>
      </c>
      <c r="D79" s="1"/>
      <c r="E79" s="1"/>
      <c r="F79" s="1"/>
      <c r="G79" s="29">
        <v>2089000</v>
      </c>
      <c r="H79" s="30" t="s">
        <v>85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 t="s">
        <v>86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 t="s">
        <v>11</v>
      </c>
      <c r="B84" s="17">
        <f>INSTRUCTIONS!$H$21</f>
        <v>0</v>
      </c>
      <c r="C84" s="14"/>
      <c r="D84" s="14"/>
      <c r="E84" s="1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 t="s">
        <v>87</v>
      </c>
      <c r="B86" s="14"/>
      <c r="C86" s="14"/>
      <c r="D86" s="14"/>
      <c r="E86" s="14"/>
      <c r="F86" s="1"/>
      <c r="G86" s="1" t="s">
        <v>88</v>
      </c>
      <c r="H86" s="14"/>
      <c r="I86" s="1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6" t="s">
        <v>89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 t="s">
        <v>11</v>
      </c>
      <c r="B91" s="14"/>
      <c r="C91" s="14"/>
      <c r="D91" s="14"/>
      <c r="E91" s="1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 t="s">
        <v>87</v>
      </c>
      <c r="B93" s="14"/>
      <c r="C93" s="14"/>
      <c r="D93" s="14"/>
      <c r="E93" s="14"/>
      <c r="F93" s="1"/>
      <c r="G93" s="1" t="s">
        <v>88</v>
      </c>
      <c r="H93" s="14"/>
      <c r="I93" s="1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 t="s">
        <v>90</v>
      </c>
      <c r="H96" s="42">
        <f>E16</f>
        <v>0</v>
      </c>
      <c r="I96" s="34"/>
      <c r="J96" s="34"/>
      <c r="K96" s="3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G33:H33"/>
    <mergeCell ref="C45:D45"/>
    <mergeCell ref="G45:H45"/>
    <mergeCell ref="H96:K96"/>
    <mergeCell ref="E16:F16"/>
    <mergeCell ref="D18:H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Z1000"/>
  <sheetViews>
    <sheetView workbookViewId="0"/>
  </sheetViews>
  <sheetFormatPr defaultColWidth="17.28515625" defaultRowHeight="15" customHeight="1" x14ac:dyDescent="0.2"/>
  <cols>
    <col min="1" max="4" width="9.140625" customWidth="1"/>
    <col min="5" max="5" width="12.7109375" customWidth="1"/>
    <col min="6" max="6" width="3.7109375" customWidth="1"/>
    <col min="7" max="7" width="9.28515625" customWidth="1"/>
    <col min="8" max="8" width="8.140625" customWidth="1"/>
    <col min="9" max="9" width="2.140625" customWidth="1"/>
    <col min="10" max="20" width="9.140625" customWidth="1"/>
    <col min="21" max="26" width="8" customWidth="1"/>
  </cols>
  <sheetData>
    <row r="1" spans="1:26" ht="12.75" customHeight="1" x14ac:dyDescent="0.2">
      <c r="A1" s="1"/>
      <c r="B1" s="10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0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 t="s">
        <v>27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 t="s">
        <v>28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0" t="s">
        <v>30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 t="s">
        <v>31</v>
      </c>
      <c r="C12" s="11" t="s">
        <v>95</v>
      </c>
      <c r="D12" s="1" t="s">
        <v>33</v>
      </c>
      <c r="E12" s="12">
        <f>INSTRUCTIONS!$H$6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6" t="s">
        <v>34</v>
      </c>
      <c r="C14" s="1"/>
      <c r="D14" s="13">
        <v>1388943</v>
      </c>
      <c r="E14" s="14"/>
      <c r="F14" s="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6" t="s">
        <v>35</v>
      </c>
      <c r="C16" s="3"/>
      <c r="D16" s="1"/>
      <c r="E16" s="43">
        <f>INSTRUCTIONS!$H$5</f>
        <v>0</v>
      </c>
      <c r="F16" s="3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 t="s">
        <v>36</v>
      </c>
      <c r="C18" s="1"/>
      <c r="D18" s="43">
        <f>INSTRUCTIONS!$H$9</f>
        <v>0</v>
      </c>
      <c r="E18" s="39"/>
      <c r="F18" s="39"/>
      <c r="G18" s="39"/>
      <c r="H18" s="3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0" t="s">
        <v>37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 t="s">
        <v>38</v>
      </c>
      <c r="C23" s="11">
        <v>80</v>
      </c>
      <c r="D23" s="1" t="s">
        <v>39</v>
      </c>
      <c r="E23" s="1" t="s">
        <v>40</v>
      </c>
      <c r="F23" s="1"/>
      <c r="G23" s="11">
        <v>220</v>
      </c>
      <c r="H23" s="6" t="s">
        <v>41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 t="s">
        <v>42</v>
      </c>
      <c r="C25" s="1"/>
      <c r="D25" s="1"/>
      <c r="E25" s="1"/>
      <c r="F25" s="1"/>
      <c r="G25" s="15">
        <v>500000</v>
      </c>
      <c r="H25" s="1" t="s">
        <v>43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0" t="s">
        <v>44</v>
      </c>
      <c r="C27" s="1"/>
      <c r="D27" s="1"/>
      <c r="E27" s="13" t="s">
        <v>45</v>
      </c>
      <c r="F27" s="14"/>
      <c r="G27" s="14"/>
      <c r="H27" s="14"/>
      <c r="I27" s="14"/>
      <c r="J27" s="1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0" t="s">
        <v>46</v>
      </c>
      <c r="C29" s="1"/>
      <c r="D29" s="1"/>
      <c r="E29" s="1"/>
      <c r="F29" s="1"/>
      <c r="G29" s="15">
        <v>460000</v>
      </c>
      <c r="H29" s="1" t="s">
        <v>43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0" t="s">
        <v>47</v>
      </c>
      <c r="C31" s="1"/>
      <c r="D31" s="1"/>
      <c r="E31" s="1" t="s">
        <v>26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 t="s">
        <v>31</v>
      </c>
      <c r="C33" s="12" t="str">
        <f>C12</f>
        <v>CM-500</v>
      </c>
      <c r="D33" s="1"/>
      <c r="E33" s="1" t="s">
        <v>48</v>
      </c>
      <c r="F33" s="1"/>
      <c r="G33" s="43" t="s">
        <v>49</v>
      </c>
      <c r="H33" s="3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1"/>
      <c r="B35" s="16"/>
      <c r="C35" s="16"/>
      <c r="D35" s="16"/>
      <c r="E35" s="16"/>
      <c r="F35" s="16"/>
      <c r="G35" s="16"/>
      <c r="H35" s="16"/>
      <c r="I35" s="16"/>
      <c r="J35" s="1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0" t="s">
        <v>50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 t="s">
        <v>51</v>
      </c>
      <c r="C39" s="1"/>
      <c r="D39" s="17">
        <f>INSTRUCTIONS!$H$13</f>
        <v>0</v>
      </c>
      <c r="E39" s="14"/>
      <c r="F39" s="14"/>
      <c r="G39" s="14"/>
      <c r="H39" s="1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 t="s">
        <v>52</v>
      </c>
      <c r="C41" s="1"/>
      <c r="D41" s="17">
        <f>INSTRUCTIONS!$H$14</f>
        <v>0</v>
      </c>
      <c r="E41" s="14"/>
      <c r="F41" s="14"/>
      <c r="G41" s="14"/>
      <c r="H41" s="1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 t="s">
        <v>13</v>
      </c>
      <c r="C43" s="17">
        <f>INSTRUCTIONS!$H$15</f>
        <v>0</v>
      </c>
      <c r="D43" s="14"/>
      <c r="E43" s="1" t="s">
        <v>14</v>
      </c>
      <c r="F43" s="17">
        <f>INSTRUCTIONS!$H$16</f>
        <v>0</v>
      </c>
      <c r="G43" s="5" t="s">
        <v>15</v>
      </c>
      <c r="H43" s="17">
        <f>INSTRUCTIONS!H17</f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 t="s">
        <v>16</v>
      </c>
      <c r="C45" s="41">
        <f>INSTRUCTIONS!$H$18</f>
        <v>0</v>
      </c>
      <c r="D45" s="39"/>
      <c r="E45" s="5" t="s">
        <v>17</v>
      </c>
      <c r="F45" s="14"/>
      <c r="G45" s="41">
        <f>INSTRUCTIONS!$H$19</f>
        <v>0</v>
      </c>
      <c r="H45" s="3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8" t="s">
        <v>53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">
      <c r="A50" s="19" t="s">
        <v>54</v>
      </c>
      <c r="B50" s="20"/>
      <c r="C50" s="20"/>
      <c r="D50" s="20"/>
      <c r="E50" s="20" t="s">
        <v>55</v>
      </c>
      <c r="F50" s="20"/>
      <c r="G50" s="20" t="s">
        <v>56</v>
      </c>
      <c r="H50" s="20"/>
      <c r="I50" s="20"/>
      <c r="J50" s="21" t="s">
        <v>57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22" t="s">
        <v>58</v>
      </c>
      <c r="B52" s="1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 t="s">
        <v>59</v>
      </c>
      <c r="B54" s="1"/>
      <c r="C54" s="1"/>
      <c r="D54" s="1"/>
      <c r="E54" s="14" t="s">
        <v>60</v>
      </c>
      <c r="F54" s="1"/>
      <c r="G54" s="14" t="s">
        <v>61</v>
      </c>
      <c r="H54" s="14"/>
      <c r="I54" s="1"/>
      <c r="J54" s="1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23" t="s">
        <v>62</v>
      </c>
      <c r="B56" s="1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24"/>
      <c r="E57" s="24"/>
      <c r="F57" s="24"/>
      <c r="G57" s="2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6" t="s">
        <v>63</v>
      </c>
      <c r="B58" s="1"/>
      <c r="C58" s="1"/>
      <c r="D58" s="1"/>
      <c r="E58" s="14" t="s">
        <v>64</v>
      </c>
      <c r="F58" s="1"/>
      <c r="G58" s="14" t="s">
        <v>65</v>
      </c>
      <c r="H58" s="14"/>
      <c r="I58" s="1"/>
      <c r="J58" s="1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2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 t="s">
        <v>66</v>
      </c>
      <c r="B60" s="1"/>
      <c r="C60" s="1"/>
      <c r="D60" s="1"/>
      <c r="E60" s="14" t="s">
        <v>67</v>
      </c>
      <c r="F60" s="1"/>
      <c r="G60" s="14" t="s">
        <v>68</v>
      </c>
      <c r="H60" s="14"/>
      <c r="I60" s="1"/>
      <c r="J60" s="1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2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 t="s">
        <v>69</v>
      </c>
      <c r="B62" s="1"/>
      <c r="C62" s="1"/>
      <c r="D62" s="1"/>
      <c r="E62" s="14" t="s">
        <v>70</v>
      </c>
      <c r="F62" s="1"/>
      <c r="G62" s="13" t="s">
        <v>92</v>
      </c>
      <c r="H62" s="14"/>
      <c r="I62" s="1"/>
      <c r="J62" s="1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2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 t="s">
        <v>69</v>
      </c>
      <c r="B64" s="1"/>
      <c r="C64" s="1"/>
      <c r="D64" s="1"/>
      <c r="E64" s="14" t="s">
        <v>70</v>
      </c>
      <c r="F64" s="1"/>
      <c r="G64" s="13" t="s">
        <v>92</v>
      </c>
      <c r="H64" s="14"/>
      <c r="I64" s="1"/>
      <c r="J64" s="1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26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 t="s">
        <v>72</v>
      </c>
      <c r="B66" s="1"/>
      <c r="C66" s="1"/>
      <c r="D66" s="1"/>
      <c r="E66" s="14" t="s">
        <v>73</v>
      </c>
      <c r="F66" s="1"/>
      <c r="G66" s="27">
        <v>605.99527999999998</v>
      </c>
      <c r="H66" s="14"/>
      <c r="I66" s="1"/>
      <c r="J66" s="1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3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6" t="s">
        <v>93</v>
      </c>
      <c r="B68" s="1"/>
      <c r="C68" s="1"/>
      <c r="D68" s="1"/>
      <c r="E68" s="14" t="s">
        <v>75</v>
      </c>
      <c r="F68" s="1"/>
      <c r="G68" s="14" t="s">
        <v>94</v>
      </c>
      <c r="H68" s="14"/>
      <c r="I68" s="1"/>
      <c r="J68" s="1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25"/>
      <c r="H69" s="2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6" t="s">
        <v>74</v>
      </c>
      <c r="B70" s="1"/>
      <c r="C70" s="1"/>
      <c r="D70" s="1"/>
      <c r="E70" s="14" t="s">
        <v>75</v>
      </c>
      <c r="F70" s="1"/>
      <c r="G70" s="14" t="s">
        <v>76</v>
      </c>
      <c r="H70" s="14"/>
      <c r="I70" s="1"/>
      <c r="J70" s="14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26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6" t="s">
        <v>77</v>
      </c>
      <c r="B72" s="1"/>
      <c r="C72" s="1"/>
      <c r="D72" s="1"/>
      <c r="E72" s="14" t="s">
        <v>60</v>
      </c>
      <c r="F72" s="1"/>
      <c r="G72" s="14" t="s">
        <v>61</v>
      </c>
      <c r="H72" s="14"/>
      <c r="I72" s="1"/>
      <c r="J72" s="1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6" t="s">
        <v>78</v>
      </c>
      <c r="B74" s="1"/>
      <c r="C74" s="1"/>
      <c r="D74" s="1"/>
      <c r="E74" s="14" t="s">
        <v>60</v>
      </c>
      <c r="F74" s="1"/>
      <c r="G74" s="14" t="s">
        <v>61</v>
      </c>
      <c r="H74" s="14"/>
      <c r="I74" s="1"/>
      <c r="J74" s="1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6" t="s">
        <v>79</v>
      </c>
      <c r="B76" s="1"/>
      <c r="C76" s="1"/>
      <c r="D76" s="1"/>
      <c r="E76" s="14" t="s">
        <v>60</v>
      </c>
      <c r="F76" s="1"/>
      <c r="G76" s="14" t="s">
        <v>61</v>
      </c>
      <c r="H76" s="14"/>
      <c r="I76" s="1"/>
      <c r="J76" s="1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2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6" t="s">
        <v>80</v>
      </c>
      <c r="B78" s="1"/>
      <c r="C78" s="1"/>
      <c r="D78" s="1"/>
      <c r="E78" s="14" t="s">
        <v>81</v>
      </c>
      <c r="F78" s="1"/>
      <c r="G78" s="13" t="s">
        <v>82</v>
      </c>
      <c r="H78" s="13" t="s">
        <v>83</v>
      </c>
      <c r="I78" s="1"/>
      <c r="J78" s="14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 t="s">
        <v>84</v>
      </c>
      <c r="D79" s="1"/>
      <c r="E79" s="1"/>
      <c r="F79" s="1"/>
      <c r="G79" s="29">
        <v>2089000</v>
      </c>
      <c r="H79" s="30" t="s">
        <v>85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 t="s">
        <v>86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 t="s">
        <v>11</v>
      </c>
      <c r="B84" s="17">
        <f>INSTRUCTIONS!$H$21</f>
        <v>0</v>
      </c>
      <c r="C84" s="14"/>
      <c r="D84" s="14"/>
      <c r="E84" s="1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 t="s">
        <v>87</v>
      </c>
      <c r="B86" s="14"/>
      <c r="C86" s="14"/>
      <c r="D86" s="14"/>
      <c r="E86" s="14"/>
      <c r="F86" s="1"/>
      <c r="G86" s="1" t="s">
        <v>88</v>
      </c>
      <c r="H86" s="14"/>
      <c r="I86" s="1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6" t="s">
        <v>89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 t="s">
        <v>11</v>
      </c>
      <c r="B91" s="14"/>
      <c r="C91" s="14"/>
      <c r="D91" s="14"/>
      <c r="E91" s="1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 t="s">
        <v>87</v>
      </c>
      <c r="B93" s="14"/>
      <c r="C93" s="14"/>
      <c r="D93" s="14"/>
      <c r="E93" s="14"/>
      <c r="F93" s="1"/>
      <c r="G93" s="1" t="s">
        <v>88</v>
      </c>
      <c r="H93" s="14"/>
      <c r="I93" s="1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 t="s">
        <v>90</v>
      </c>
      <c r="H96" s="42">
        <f>E16</f>
        <v>0</v>
      </c>
      <c r="I96" s="34"/>
      <c r="J96" s="34"/>
      <c r="K96" s="3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G33:H33"/>
    <mergeCell ref="C45:D45"/>
    <mergeCell ref="G45:H45"/>
    <mergeCell ref="H96:K96"/>
    <mergeCell ref="E16:F16"/>
    <mergeCell ref="D18:H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Z1000"/>
  <sheetViews>
    <sheetView workbookViewId="0"/>
  </sheetViews>
  <sheetFormatPr defaultColWidth="17.28515625" defaultRowHeight="15" customHeight="1" x14ac:dyDescent="0.2"/>
  <cols>
    <col min="1" max="4" width="9.140625" customWidth="1"/>
    <col min="5" max="5" width="12.7109375" customWidth="1"/>
    <col min="6" max="6" width="3.7109375" customWidth="1"/>
    <col min="7" max="7" width="9.28515625" customWidth="1"/>
    <col min="8" max="8" width="8.140625" customWidth="1"/>
    <col min="9" max="9" width="2.140625" customWidth="1"/>
    <col min="10" max="20" width="9.140625" customWidth="1"/>
    <col min="21" max="26" width="8" customWidth="1"/>
  </cols>
  <sheetData>
    <row r="1" spans="1:26" ht="12.75" customHeight="1" x14ac:dyDescent="0.2">
      <c r="A1" s="1"/>
      <c r="B1" s="10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0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 t="s">
        <v>27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 t="s">
        <v>28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0" t="s">
        <v>30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 t="s">
        <v>31</v>
      </c>
      <c r="C12" s="11" t="s">
        <v>96</v>
      </c>
      <c r="D12" s="1" t="s">
        <v>33</v>
      </c>
      <c r="E12" s="12">
        <f>INSTRUCTIONS!$H$6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6" t="s">
        <v>34</v>
      </c>
      <c r="C14" s="1"/>
      <c r="D14" s="13">
        <v>1610276</v>
      </c>
      <c r="E14" s="14"/>
      <c r="F14" s="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6" t="s">
        <v>35</v>
      </c>
      <c r="C16" s="3"/>
      <c r="D16" s="1"/>
      <c r="E16" s="43">
        <f>INSTRUCTIONS!$H$5</f>
        <v>0</v>
      </c>
      <c r="F16" s="3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 t="s">
        <v>36</v>
      </c>
      <c r="C18" s="1"/>
      <c r="D18" s="43">
        <f>INSTRUCTIONS!$H$9</f>
        <v>0</v>
      </c>
      <c r="E18" s="39"/>
      <c r="F18" s="39"/>
      <c r="G18" s="39"/>
      <c r="H18" s="3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0" t="s">
        <v>37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 t="s">
        <v>38</v>
      </c>
      <c r="C23" s="11">
        <v>80</v>
      </c>
      <c r="D23" s="1" t="s">
        <v>39</v>
      </c>
      <c r="E23" s="1" t="s">
        <v>40</v>
      </c>
      <c r="F23" s="1"/>
      <c r="G23" s="11">
        <v>220</v>
      </c>
      <c r="H23" s="6" t="s">
        <v>41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 t="s">
        <v>42</v>
      </c>
      <c r="C25" s="1"/>
      <c r="D25" s="1"/>
      <c r="E25" s="1"/>
      <c r="F25" s="1"/>
      <c r="G25" s="15">
        <v>750000</v>
      </c>
      <c r="H25" s="1" t="s">
        <v>43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0" t="s">
        <v>44</v>
      </c>
      <c r="C27" s="1"/>
      <c r="D27" s="1"/>
      <c r="E27" s="13" t="s">
        <v>45</v>
      </c>
      <c r="F27" s="14"/>
      <c r="G27" s="14"/>
      <c r="H27" s="14"/>
      <c r="I27" s="14"/>
      <c r="J27" s="1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0" t="s">
        <v>46</v>
      </c>
      <c r="C29" s="1"/>
      <c r="D29" s="1"/>
      <c r="E29" s="1"/>
      <c r="F29" s="1"/>
      <c r="G29" s="15">
        <v>712500</v>
      </c>
      <c r="H29" s="1" t="s">
        <v>43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0" t="s">
        <v>47</v>
      </c>
      <c r="C31" s="1"/>
      <c r="D31" s="1"/>
      <c r="E31" s="1" t="s">
        <v>26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 t="s">
        <v>31</v>
      </c>
      <c r="C33" s="12" t="str">
        <f>C12</f>
        <v>C-750</v>
      </c>
      <c r="D33" s="1"/>
      <c r="E33" s="1" t="s">
        <v>48</v>
      </c>
      <c r="F33" s="1"/>
      <c r="G33" s="43" t="s">
        <v>49</v>
      </c>
      <c r="H33" s="3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1"/>
      <c r="B35" s="16"/>
      <c r="C35" s="16"/>
      <c r="D35" s="16"/>
      <c r="E35" s="16"/>
      <c r="F35" s="16"/>
      <c r="G35" s="16"/>
      <c r="H35" s="16"/>
      <c r="I35" s="16"/>
      <c r="J35" s="1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0" t="s">
        <v>50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 t="s">
        <v>51</v>
      </c>
      <c r="C39" s="1"/>
      <c r="D39" s="17">
        <f>INSTRUCTIONS!$H$13</f>
        <v>0</v>
      </c>
      <c r="E39" s="14"/>
      <c r="F39" s="14"/>
      <c r="G39" s="14"/>
      <c r="H39" s="1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 t="s">
        <v>52</v>
      </c>
      <c r="C41" s="1"/>
      <c r="D41" s="17">
        <f>INSTRUCTIONS!$H$14</f>
        <v>0</v>
      </c>
      <c r="E41" s="14"/>
      <c r="F41" s="14"/>
      <c r="G41" s="14"/>
      <c r="H41" s="1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 t="s">
        <v>13</v>
      </c>
      <c r="C43" s="17">
        <f>INSTRUCTIONS!$H$15</f>
        <v>0</v>
      </c>
      <c r="D43" s="14"/>
      <c r="E43" s="1" t="s">
        <v>14</v>
      </c>
      <c r="F43" s="17">
        <f>INSTRUCTIONS!$H$16</f>
        <v>0</v>
      </c>
      <c r="G43" s="5" t="s">
        <v>15</v>
      </c>
      <c r="H43" s="17">
        <f>INSTRUCTIONS!H17</f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 t="s">
        <v>16</v>
      </c>
      <c r="C45" s="41">
        <f>INSTRUCTIONS!$H$18</f>
        <v>0</v>
      </c>
      <c r="D45" s="39"/>
      <c r="E45" s="5" t="s">
        <v>17</v>
      </c>
      <c r="F45" s="14"/>
      <c r="G45" s="41">
        <f>INSTRUCTIONS!$H$19</f>
        <v>0</v>
      </c>
      <c r="H45" s="3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8" t="s">
        <v>53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">
      <c r="A50" s="19" t="s">
        <v>54</v>
      </c>
      <c r="B50" s="20"/>
      <c r="C50" s="20"/>
      <c r="D50" s="20"/>
      <c r="E50" s="20" t="s">
        <v>55</v>
      </c>
      <c r="F50" s="20"/>
      <c r="G50" s="20" t="s">
        <v>56</v>
      </c>
      <c r="H50" s="20"/>
      <c r="I50" s="20"/>
      <c r="J50" s="21" t="s">
        <v>57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22" t="s">
        <v>58</v>
      </c>
      <c r="B52" s="1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 t="s">
        <v>59</v>
      </c>
      <c r="B54" s="1"/>
      <c r="C54" s="1"/>
      <c r="D54" s="1"/>
      <c r="E54" s="14" t="s">
        <v>60</v>
      </c>
      <c r="F54" s="1"/>
      <c r="G54" s="14" t="s">
        <v>61</v>
      </c>
      <c r="H54" s="14"/>
      <c r="I54" s="1"/>
      <c r="J54" s="1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23" t="s">
        <v>62</v>
      </c>
      <c r="B56" s="1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24"/>
      <c r="E57" s="24"/>
      <c r="F57" s="24"/>
      <c r="G57" s="2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6" t="s">
        <v>63</v>
      </c>
      <c r="B58" s="1"/>
      <c r="C58" s="1"/>
      <c r="D58" s="1"/>
      <c r="E58" s="14" t="s">
        <v>64</v>
      </c>
      <c r="F58" s="1"/>
      <c r="G58" s="14" t="s">
        <v>65</v>
      </c>
      <c r="H58" s="14"/>
      <c r="I58" s="1"/>
      <c r="J58" s="1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2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 t="s">
        <v>66</v>
      </c>
      <c r="B60" s="1"/>
      <c r="C60" s="1"/>
      <c r="D60" s="1"/>
      <c r="E60" s="14" t="s">
        <v>67</v>
      </c>
      <c r="F60" s="1"/>
      <c r="G60" s="14" t="s">
        <v>97</v>
      </c>
      <c r="H60" s="14"/>
      <c r="I60" s="1"/>
      <c r="J60" s="1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2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 t="s">
        <v>69</v>
      </c>
      <c r="B62" s="1"/>
      <c r="C62" s="1"/>
      <c r="D62" s="1"/>
      <c r="E62" s="14" t="s">
        <v>60</v>
      </c>
      <c r="F62" s="1"/>
      <c r="G62" s="13" t="s">
        <v>98</v>
      </c>
      <c r="H62" s="14"/>
      <c r="I62" s="1"/>
      <c r="J62" s="1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2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 t="s">
        <v>69</v>
      </c>
      <c r="B64" s="1"/>
      <c r="C64" s="1"/>
      <c r="D64" s="1"/>
      <c r="E64" s="14" t="s">
        <v>60</v>
      </c>
      <c r="F64" s="1"/>
      <c r="G64" s="13" t="s">
        <v>98</v>
      </c>
      <c r="H64" s="14"/>
      <c r="I64" s="1"/>
      <c r="J64" s="1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26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 t="s">
        <v>72</v>
      </c>
      <c r="B66" s="1"/>
      <c r="C66" s="1"/>
      <c r="D66" s="1"/>
      <c r="E66" s="14" t="s">
        <v>73</v>
      </c>
      <c r="F66" s="1"/>
      <c r="G66" s="27">
        <v>605.99648000000002</v>
      </c>
      <c r="H66" s="14"/>
      <c r="I66" s="1"/>
      <c r="J66" s="1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25"/>
      <c r="H67" s="2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 t="s">
        <v>93</v>
      </c>
      <c r="B68" s="1"/>
      <c r="C68" s="1"/>
      <c r="D68" s="1"/>
      <c r="E68" s="14" t="s">
        <v>75</v>
      </c>
      <c r="F68" s="1"/>
      <c r="G68" s="14" t="s">
        <v>99</v>
      </c>
      <c r="H68" s="14"/>
      <c r="I68" s="1"/>
      <c r="J68" s="1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25"/>
      <c r="H69" s="2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6" t="s">
        <v>74</v>
      </c>
      <c r="B70" s="1"/>
      <c r="C70" s="1"/>
      <c r="D70" s="1"/>
      <c r="E70" s="14" t="s">
        <v>75</v>
      </c>
      <c r="F70" s="1"/>
      <c r="G70" s="14" t="s">
        <v>100</v>
      </c>
      <c r="H70" s="14"/>
      <c r="I70" s="1"/>
      <c r="J70" s="14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26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6" t="s">
        <v>77</v>
      </c>
      <c r="B72" s="1"/>
      <c r="C72" s="1"/>
      <c r="D72" s="1"/>
      <c r="E72" s="14" t="s">
        <v>60</v>
      </c>
      <c r="F72" s="1"/>
      <c r="G72" s="14" t="s">
        <v>61</v>
      </c>
      <c r="H72" s="14"/>
      <c r="I72" s="1"/>
      <c r="J72" s="1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6" t="s">
        <v>78</v>
      </c>
      <c r="B74" s="1"/>
      <c r="C74" s="1"/>
      <c r="D74" s="1"/>
      <c r="E74" s="14" t="s">
        <v>60</v>
      </c>
      <c r="F74" s="1"/>
      <c r="G74" s="14" t="s">
        <v>61</v>
      </c>
      <c r="H74" s="14"/>
      <c r="I74" s="1"/>
      <c r="J74" s="1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6" t="s">
        <v>79</v>
      </c>
      <c r="B76" s="1"/>
      <c r="C76" s="1"/>
      <c r="D76" s="1"/>
      <c r="E76" s="14" t="s">
        <v>60</v>
      </c>
      <c r="F76" s="1"/>
      <c r="G76" s="14" t="s">
        <v>61</v>
      </c>
      <c r="H76" s="14"/>
      <c r="I76" s="1"/>
      <c r="J76" s="1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2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6" t="s">
        <v>80</v>
      </c>
      <c r="B78" s="1"/>
      <c r="C78" s="1"/>
      <c r="D78" s="1"/>
      <c r="E78" s="14" t="s">
        <v>81</v>
      </c>
      <c r="F78" s="1"/>
      <c r="G78" s="13" t="s">
        <v>82</v>
      </c>
      <c r="H78" s="13" t="s">
        <v>83</v>
      </c>
      <c r="I78" s="1"/>
      <c r="J78" s="14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 t="s">
        <v>84</v>
      </c>
      <c r="D79" s="1"/>
      <c r="E79" s="1"/>
      <c r="F79" s="1"/>
      <c r="G79" s="29">
        <v>2089000</v>
      </c>
      <c r="H79" s="30" t="s">
        <v>85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 t="s">
        <v>86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 t="s">
        <v>11</v>
      </c>
      <c r="B84" s="17">
        <f>INSTRUCTIONS!$H$21</f>
        <v>0</v>
      </c>
      <c r="C84" s="14"/>
      <c r="D84" s="14"/>
      <c r="E84" s="1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 t="s">
        <v>87</v>
      </c>
      <c r="B86" s="14"/>
      <c r="C86" s="14"/>
      <c r="D86" s="14"/>
      <c r="E86" s="14"/>
      <c r="F86" s="1"/>
      <c r="G86" s="1" t="s">
        <v>88</v>
      </c>
      <c r="H86" s="14"/>
      <c r="I86" s="1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6" t="s">
        <v>89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 t="s">
        <v>11</v>
      </c>
      <c r="B91" s="14"/>
      <c r="C91" s="14"/>
      <c r="D91" s="14"/>
      <c r="E91" s="1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 t="s">
        <v>87</v>
      </c>
      <c r="B93" s="14"/>
      <c r="C93" s="14"/>
      <c r="D93" s="14"/>
      <c r="E93" s="14"/>
      <c r="F93" s="1"/>
      <c r="G93" s="1" t="s">
        <v>88</v>
      </c>
      <c r="H93" s="14"/>
      <c r="I93" s="1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 t="s">
        <v>90</v>
      </c>
      <c r="H96" s="42">
        <f>E16</f>
        <v>0</v>
      </c>
      <c r="I96" s="34"/>
      <c r="J96" s="34"/>
      <c r="K96" s="3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H96:K96"/>
    <mergeCell ref="C45:D45"/>
    <mergeCell ref="G45:H45"/>
    <mergeCell ref="G33:H33"/>
    <mergeCell ref="E16:F16"/>
    <mergeCell ref="D18:H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Z1000"/>
  <sheetViews>
    <sheetView workbookViewId="0"/>
  </sheetViews>
  <sheetFormatPr defaultColWidth="17.28515625" defaultRowHeight="15" customHeight="1" x14ac:dyDescent="0.2"/>
  <cols>
    <col min="1" max="4" width="9.140625" customWidth="1"/>
    <col min="5" max="5" width="12.7109375" customWidth="1"/>
    <col min="6" max="6" width="3.7109375" customWidth="1"/>
    <col min="7" max="7" width="9.28515625" customWidth="1"/>
    <col min="8" max="8" width="7.7109375" customWidth="1"/>
    <col min="9" max="9" width="2.140625" customWidth="1"/>
    <col min="10" max="20" width="9.140625" customWidth="1"/>
    <col min="21" max="26" width="8" customWidth="1"/>
  </cols>
  <sheetData>
    <row r="1" spans="1:26" ht="12.75" customHeight="1" x14ac:dyDescent="0.2">
      <c r="A1" s="1"/>
      <c r="B1" s="10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0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 t="s">
        <v>27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 t="s">
        <v>28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0" t="s">
        <v>30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 t="s">
        <v>31</v>
      </c>
      <c r="C12" s="11" t="s">
        <v>101</v>
      </c>
      <c r="D12" s="1" t="s">
        <v>33</v>
      </c>
      <c r="E12" s="12">
        <f>INSTRUCTIONS!$H$6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6" t="s">
        <v>34</v>
      </c>
      <c r="C14" s="1"/>
      <c r="D14" s="13">
        <v>1610276</v>
      </c>
      <c r="E14" s="14"/>
      <c r="F14" s="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6" t="s">
        <v>35</v>
      </c>
      <c r="C16" s="3"/>
      <c r="D16" s="1"/>
      <c r="E16" s="43">
        <f>INSTRUCTIONS!$H$5</f>
        <v>0</v>
      </c>
      <c r="F16" s="3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 t="s">
        <v>36</v>
      </c>
      <c r="C18" s="1"/>
      <c r="D18" s="43">
        <f>INSTRUCTIONS!$H$9</f>
        <v>0</v>
      </c>
      <c r="E18" s="39"/>
      <c r="F18" s="39"/>
      <c r="G18" s="39"/>
      <c r="H18" s="3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0" t="s">
        <v>37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 t="s">
        <v>38</v>
      </c>
      <c r="C23" s="11">
        <v>80</v>
      </c>
      <c r="D23" s="1" t="s">
        <v>39</v>
      </c>
      <c r="E23" s="1" t="s">
        <v>40</v>
      </c>
      <c r="F23" s="1"/>
      <c r="G23" s="11">
        <v>220</v>
      </c>
      <c r="H23" s="6" t="s">
        <v>41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 t="s">
        <v>42</v>
      </c>
      <c r="C25" s="1"/>
      <c r="D25" s="1"/>
      <c r="E25" s="1"/>
      <c r="F25" s="1"/>
      <c r="G25" s="15">
        <v>900000</v>
      </c>
      <c r="H25" s="1" t="s">
        <v>43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0" t="s">
        <v>44</v>
      </c>
      <c r="C27" s="1"/>
      <c r="D27" s="1"/>
      <c r="E27" s="13" t="s">
        <v>45</v>
      </c>
      <c r="F27" s="14"/>
      <c r="G27" s="14"/>
      <c r="H27" s="14"/>
      <c r="I27" s="14"/>
      <c r="J27" s="1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0" t="s">
        <v>46</v>
      </c>
      <c r="C29" s="1"/>
      <c r="D29" s="1"/>
      <c r="E29" s="1"/>
      <c r="F29" s="1"/>
      <c r="G29" s="15">
        <v>846000</v>
      </c>
      <c r="H29" s="1" t="s">
        <v>43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0" t="s">
        <v>47</v>
      </c>
      <c r="C31" s="1"/>
      <c r="D31" s="1"/>
      <c r="E31" s="1" t="s">
        <v>26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 t="s">
        <v>31</v>
      </c>
      <c r="C33" s="12" t="str">
        <f>C12</f>
        <v>C-900</v>
      </c>
      <c r="D33" s="1"/>
      <c r="E33" s="1" t="s">
        <v>48</v>
      </c>
      <c r="F33" s="1"/>
      <c r="G33" s="43" t="s">
        <v>49</v>
      </c>
      <c r="H33" s="3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1"/>
      <c r="B35" s="16"/>
      <c r="C35" s="16"/>
      <c r="D35" s="16"/>
      <c r="E35" s="16"/>
      <c r="F35" s="16"/>
      <c r="G35" s="16"/>
      <c r="H35" s="16"/>
      <c r="I35" s="16"/>
      <c r="J35" s="1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0" t="s">
        <v>50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 t="s">
        <v>51</v>
      </c>
      <c r="C39" s="1"/>
      <c r="D39" s="17">
        <f>INSTRUCTIONS!$H$13</f>
        <v>0</v>
      </c>
      <c r="E39" s="14"/>
      <c r="F39" s="14"/>
      <c r="G39" s="14"/>
      <c r="H39" s="1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 t="s">
        <v>52</v>
      </c>
      <c r="C41" s="1"/>
      <c r="D41" s="17">
        <f>INSTRUCTIONS!$H$14</f>
        <v>0</v>
      </c>
      <c r="E41" s="14"/>
      <c r="F41" s="14"/>
      <c r="G41" s="14"/>
      <c r="H41" s="1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 t="s">
        <v>13</v>
      </c>
      <c r="C43" s="17">
        <f>INSTRUCTIONS!$H$15</f>
        <v>0</v>
      </c>
      <c r="D43" s="14"/>
      <c r="E43" s="1" t="s">
        <v>14</v>
      </c>
      <c r="F43" s="17">
        <f>INSTRUCTIONS!$H$16</f>
        <v>0</v>
      </c>
      <c r="G43" s="5" t="s">
        <v>15</v>
      </c>
      <c r="H43" s="17">
        <f>INSTRUCTIONS!H17</f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 t="s">
        <v>16</v>
      </c>
      <c r="C45" s="41">
        <f>INSTRUCTIONS!$H$18</f>
        <v>0</v>
      </c>
      <c r="D45" s="39"/>
      <c r="E45" s="5" t="s">
        <v>17</v>
      </c>
      <c r="F45" s="14"/>
      <c r="G45" s="41">
        <f>INSTRUCTIONS!$H$19</f>
        <v>0</v>
      </c>
      <c r="H45" s="3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8" t="s">
        <v>53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">
      <c r="A50" s="19" t="s">
        <v>54</v>
      </c>
      <c r="B50" s="20"/>
      <c r="C50" s="20"/>
      <c r="D50" s="20"/>
      <c r="E50" s="20" t="s">
        <v>55</v>
      </c>
      <c r="F50" s="20"/>
      <c r="G50" s="20" t="s">
        <v>56</v>
      </c>
      <c r="H50" s="20"/>
      <c r="I50" s="20"/>
      <c r="J50" s="21" t="s">
        <v>57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22" t="s">
        <v>58</v>
      </c>
      <c r="B52" s="1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 t="s">
        <v>59</v>
      </c>
      <c r="B54" s="1"/>
      <c r="C54" s="1"/>
      <c r="D54" s="1"/>
      <c r="E54" s="14" t="s">
        <v>60</v>
      </c>
      <c r="F54" s="1"/>
      <c r="G54" s="14" t="s">
        <v>61</v>
      </c>
      <c r="H54" s="14"/>
      <c r="I54" s="1"/>
      <c r="J54" s="1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23" t="s">
        <v>62</v>
      </c>
      <c r="B56" s="1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24"/>
      <c r="E57" s="24"/>
      <c r="F57" s="24"/>
      <c r="G57" s="2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6" t="s">
        <v>63</v>
      </c>
      <c r="B58" s="1"/>
      <c r="C58" s="1"/>
      <c r="D58" s="1"/>
      <c r="E58" s="14" t="s">
        <v>64</v>
      </c>
      <c r="F58" s="1"/>
      <c r="G58" s="14" t="s">
        <v>65</v>
      </c>
      <c r="H58" s="14"/>
      <c r="I58" s="1"/>
      <c r="J58" s="1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2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 t="s">
        <v>66</v>
      </c>
      <c r="B60" s="1"/>
      <c r="C60" s="1"/>
      <c r="D60" s="1"/>
      <c r="E60" s="14" t="s">
        <v>67</v>
      </c>
      <c r="F60" s="1"/>
      <c r="G60" s="14" t="s">
        <v>97</v>
      </c>
      <c r="H60" s="14"/>
      <c r="I60" s="1"/>
      <c r="J60" s="1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2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 t="s">
        <v>69</v>
      </c>
      <c r="B62" s="1"/>
      <c r="C62" s="1"/>
      <c r="D62" s="1"/>
      <c r="E62" s="14" t="s">
        <v>60</v>
      </c>
      <c r="F62" s="1"/>
      <c r="G62" s="13" t="s">
        <v>98</v>
      </c>
      <c r="H62" s="14"/>
      <c r="I62" s="1"/>
      <c r="J62" s="1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2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 t="s">
        <v>69</v>
      </c>
      <c r="B64" s="1"/>
      <c r="C64" s="1"/>
      <c r="D64" s="1"/>
      <c r="E64" s="14" t="s">
        <v>60</v>
      </c>
      <c r="F64" s="1"/>
      <c r="G64" s="13" t="s">
        <v>98</v>
      </c>
      <c r="H64" s="14"/>
      <c r="I64" s="1"/>
      <c r="J64" s="1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26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 t="s">
        <v>72</v>
      </c>
      <c r="B66" s="1"/>
      <c r="C66" s="1"/>
      <c r="D66" s="1"/>
      <c r="E66" s="14" t="s">
        <v>73</v>
      </c>
      <c r="F66" s="1"/>
      <c r="G66" s="27">
        <v>605.99648000000002</v>
      </c>
      <c r="H66" s="14"/>
      <c r="I66" s="1"/>
      <c r="J66" s="1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25"/>
      <c r="H67" s="2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 t="s">
        <v>93</v>
      </c>
      <c r="B68" s="1"/>
      <c r="C68" s="1"/>
      <c r="D68" s="1"/>
      <c r="E68" s="14" t="s">
        <v>75</v>
      </c>
      <c r="F68" s="1"/>
      <c r="G68" s="14" t="s">
        <v>99</v>
      </c>
      <c r="H68" s="14"/>
      <c r="I68" s="1"/>
      <c r="J68" s="1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25"/>
      <c r="H69" s="2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6" t="s">
        <v>74</v>
      </c>
      <c r="B70" s="1"/>
      <c r="C70" s="1"/>
      <c r="D70" s="1"/>
      <c r="E70" s="14" t="s">
        <v>75</v>
      </c>
      <c r="F70" s="1"/>
      <c r="G70" s="14" t="s">
        <v>100</v>
      </c>
      <c r="H70" s="14"/>
      <c r="I70" s="1"/>
      <c r="J70" s="14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26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6" t="s">
        <v>77</v>
      </c>
      <c r="B72" s="1"/>
      <c r="C72" s="1"/>
      <c r="D72" s="1"/>
      <c r="E72" s="14" t="s">
        <v>60</v>
      </c>
      <c r="F72" s="1"/>
      <c r="G72" s="14" t="s">
        <v>61</v>
      </c>
      <c r="H72" s="14"/>
      <c r="I72" s="1"/>
      <c r="J72" s="1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6" t="s">
        <v>78</v>
      </c>
      <c r="B74" s="1"/>
      <c r="C74" s="1"/>
      <c r="D74" s="1"/>
      <c r="E74" s="14" t="s">
        <v>60</v>
      </c>
      <c r="F74" s="1"/>
      <c r="G74" s="14" t="s">
        <v>61</v>
      </c>
      <c r="H74" s="14"/>
      <c r="I74" s="1"/>
      <c r="J74" s="1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6" t="s">
        <v>79</v>
      </c>
      <c r="B76" s="1"/>
      <c r="C76" s="1"/>
      <c r="D76" s="1"/>
      <c r="E76" s="14" t="s">
        <v>60</v>
      </c>
      <c r="F76" s="1"/>
      <c r="G76" s="14" t="s">
        <v>61</v>
      </c>
      <c r="H76" s="14"/>
      <c r="I76" s="1"/>
      <c r="J76" s="1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2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6" t="s">
        <v>80</v>
      </c>
      <c r="B78" s="1"/>
      <c r="C78" s="1"/>
      <c r="D78" s="1"/>
      <c r="E78" s="14" t="s">
        <v>81</v>
      </c>
      <c r="F78" s="1"/>
      <c r="G78" s="13" t="s">
        <v>82</v>
      </c>
      <c r="H78" s="13" t="s">
        <v>83</v>
      </c>
      <c r="I78" s="1"/>
      <c r="J78" s="14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 t="s">
        <v>84</v>
      </c>
      <c r="D79" s="1"/>
      <c r="E79" s="1"/>
      <c r="F79" s="1"/>
      <c r="G79" s="29">
        <v>2089000</v>
      </c>
      <c r="H79" s="30" t="s">
        <v>85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 t="s">
        <v>86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 t="s">
        <v>11</v>
      </c>
      <c r="B84" s="17">
        <f>INSTRUCTIONS!$H$21</f>
        <v>0</v>
      </c>
      <c r="C84" s="14"/>
      <c r="D84" s="14"/>
      <c r="E84" s="1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 t="s">
        <v>87</v>
      </c>
      <c r="B86" s="14"/>
      <c r="C86" s="14"/>
      <c r="D86" s="14"/>
      <c r="E86" s="14"/>
      <c r="F86" s="1"/>
      <c r="G86" s="1" t="s">
        <v>88</v>
      </c>
      <c r="H86" s="14"/>
      <c r="I86" s="1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6" t="s">
        <v>89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 t="s">
        <v>11</v>
      </c>
      <c r="B91" s="14"/>
      <c r="C91" s="14"/>
      <c r="D91" s="14"/>
      <c r="E91" s="1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 t="s">
        <v>87</v>
      </c>
      <c r="B93" s="14"/>
      <c r="C93" s="14"/>
      <c r="D93" s="14"/>
      <c r="E93" s="14"/>
      <c r="F93" s="1"/>
      <c r="G93" s="1" t="s">
        <v>88</v>
      </c>
      <c r="H93" s="14"/>
      <c r="I93" s="1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 t="s">
        <v>90</v>
      </c>
      <c r="H96" s="42">
        <f>E16</f>
        <v>0</v>
      </c>
      <c r="I96" s="34"/>
      <c r="J96" s="34"/>
      <c r="K96" s="3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H96:K96"/>
    <mergeCell ref="C45:D45"/>
    <mergeCell ref="G45:H45"/>
    <mergeCell ref="G33:H33"/>
    <mergeCell ref="E16:F16"/>
    <mergeCell ref="D18:H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Z1000"/>
  <sheetViews>
    <sheetView workbookViewId="0"/>
  </sheetViews>
  <sheetFormatPr defaultColWidth="17.28515625" defaultRowHeight="15" customHeight="1" x14ac:dyDescent="0.2"/>
  <cols>
    <col min="1" max="4" width="9.140625" customWidth="1"/>
    <col min="5" max="5" width="12.7109375" customWidth="1"/>
    <col min="6" max="6" width="3.7109375" customWidth="1"/>
    <col min="7" max="7" width="9.28515625" customWidth="1"/>
    <col min="8" max="8" width="8.140625" customWidth="1"/>
    <col min="9" max="9" width="2.140625" customWidth="1"/>
    <col min="10" max="20" width="9.140625" customWidth="1"/>
    <col min="21" max="26" width="8" customWidth="1"/>
  </cols>
  <sheetData>
    <row r="1" spans="1:26" ht="12.75" customHeight="1" x14ac:dyDescent="0.2">
      <c r="A1" s="1"/>
      <c r="B1" s="10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0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 t="s">
        <v>102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 t="s">
        <v>28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0" t="s">
        <v>30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 t="s">
        <v>31</v>
      </c>
      <c r="C12" s="11" t="s">
        <v>103</v>
      </c>
      <c r="D12" s="1" t="s">
        <v>33</v>
      </c>
      <c r="E12" s="12">
        <f>INSTRUCTIONS!$H$6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6" t="s">
        <v>34</v>
      </c>
      <c r="C14" s="1"/>
      <c r="D14" s="13">
        <v>1610276</v>
      </c>
      <c r="E14" s="14"/>
      <c r="F14" s="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6" t="s">
        <v>35</v>
      </c>
      <c r="C16" s="3"/>
      <c r="D16" s="1"/>
      <c r="E16" s="43">
        <f>INSTRUCTIONS!$H$5</f>
        <v>0</v>
      </c>
      <c r="F16" s="3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 t="s">
        <v>36</v>
      </c>
      <c r="C18" s="1"/>
      <c r="D18" s="43">
        <f>INSTRUCTIONS!$H$9</f>
        <v>0</v>
      </c>
      <c r="E18" s="39"/>
      <c r="F18" s="39"/>
      <c r="G18" s="39"/>
      <c r="H18" s="3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0" t="s">
        <v>37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 t="s">
        <v>38</v>
      </c>
      <c r="C23" s="11">
        <v>80</v>
      </c>
      <c r="D23" s="1" t="s">
        <v>39</v>
      </c>
      <c r="E23" s="1" t="s">
        <v>40</v>
      </c>
      <c r="F23" s="1"/>
      <c r="G23" s="11">
        <v>220</v>
      </c>
      <c r="H23" s="6" t="s">
        <v>41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 t="s">
        <v>42</v>
      </c>
      <c r="C25" s="1"/>
      <c r="D25" s="1"/>
      <c r="E25" s="1"/>
      <c r="F25" s="1"/>
      <c r="G25" s="15">
        <v>1050000</v>
      </c>
      <c r="H25" s="1" t="s">
        <v>43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0" t="s">
        <v>44</v>
      </c>
      <c r="C27" s="1"/>
      <c r="D27" s="1"/>
      <c r="E27" s="13" t="s">
        <v>45</v>
      </c>
      <c r="F27" s="14"/>
      <c r="G27" s="14"/>
      <c r="H27" s="14"/>
      <c r="I27" s="14"/>
      <c r="J27" s="1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0" t="s">
        <v>46</v>
      </c>
      <c r="C29" s="1"/>
      <c r="D29" s="1"/>
      <c r="E29" s="1"/>
      <c r="F29" s="1"/>
      <c r="G29" s="15">
        <v>987000</v>
      </c>
      <c r="H29" s="1" t="s">
        <v>43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0" t="s">
        <v>47</v>
      </c>
      <c r="C31" s="1"/>
      <c r="D31" s="1"/>
      <c r="E31" s="1" t="s">
        <v>26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 t="s">
        <v>31</v>
      </c>
      <c r="C33" s="12" t="str">
        <f>C12</f>
        <v>C-1050</v>
      </c>
      <c r="D33" s="1"/>
      <c r="E33" s="1" t="s">
        <v>48</v>
      </c>
      <c r="F33" s="1"/>
      <c r="G33" s="43" t="s">
        <v>49</v>
      </c>
      <c r="H33" s="3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1"/>
      <c r="B35" s="16"/>
      <c r="C35" s="16"/>
      <c r="D35" s="16"/>
      <c r="E35" s="16"/>
      <c r="F35" s="16"/>
      <c r="G35" s="16"/>
      <c r="H35" s="16"/>
      <c r="I35" s="16"/>
      <c r="J35" s="1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0" t="s">
        <v>50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 t="s">
        <v>51</v>
      </c>
      <c r="C39" s="1"/>
      <c r="D39" s="17">
        <f>INSTRUCTIONS!$H$13</f>
        <v>0</v>
      </c>
      <c r="E39" s="14"/>
      <c r="F39" s="14"/>
      <c r="G39" s="14"/>
      <c r="H39" s="1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 t="s">
        <v>52</v>
      </c>
      <c r="C41" s="1"/>
      <c r="D41" s="17">
        <f>INSTRUCTIONS!$H$14</f>
        <v>0</v>
      </c>
      <c r="E41" s="14"/>
      <c r="F41" s="14"/>
      <c r="G41" s="14"/>
      <c r="H41" s="1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 t="s">
        <v>13</v>
      </c>
      <c r="C43" s="17">
        <f>INSTRUCTIONS!$H$15</f>
        <v>0</v>
      </c>
      <c r="D43" s="14"/>
      <c r="E43" s="1" t="s">
        <v>14</v>
      </c>
      <c r="F43" s="17">
        <f>INSTRUCTIONS!$H$16</f>
        <v>0</v>
      </c>
      <c r="G43" s="5" t="s">
        <v>15</v>
      </c>
      <c r="H43" s="17">
        <f>INSTRUCTIONS!H17</f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 t="s">
        <v>16</v>
      </c>
      <c r="C45" s="41">
        <f>INSTRUCTIONS!$H$18</f>
        <v>0</v>
      </c>
      <c r="D45" s="39"/>
      <c r="E45" s="5" t="s">
        <v>17</v>
      </c>
      <c r="F45" s="14"/>
      <c r="G45" s="41">
        <f>INSTRUCTIONS!$H$19</f>
        <v>0</v>
      </c>
      <c r="H45" s="3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8" t="s">
        <v>53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">
      <c r="A50" s="19" t="s">
        <v>54</v>
      </c>
      <c r="B50" s="20"/>
      <c r="C50" s="20"/>
      <c r="D50" s="20"/>
      <c r="E50" s="20" t="s">
        <v>55</v>
      </c>
      <c r="F50" s="20"/>
      <c r="G50" s="20" t="s">
        <v>56</v>
      </c>
      <c r="H50" s="20"/>
      <c r="I50" s="20"/>
      <c r="J50" s="21" t="s">
        <v>57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22" t="s">
        <v>58</v>
      </c>
      <c r="B52" s="1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 t="s">
        <v>59</v>
      </c>
      <c r="B54" s="1"/>
      <c r="C54" s="1"/>
      <c r="D54" s="1"/>
      <c r="E54" s="14" t="s">
        <v>60</v>
      </c>
      <c r="F54" s="1"/>
      <c r="G54" s="14" t="s">
        <v>61</v>
      </c>
      <c r="H54" s="14"/>
      <c r="I54" s="1"/>
      <c r="J54" s="1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23" t="s">
        <v>62</v>
      </c>
      <c r="B56" s="1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24"/>
      <c r="E57" s="24"/>
      <c r="F57" s="24"/>
      <c r="G57" s="2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6" t="s">
        <v>63</v>
      </c>
      <c r="B58" s="1"/>
      <c r="C58" s="1"/>
      <c r="D58" s="1"/>
      <c r="E58" s="14" t="s">
        <v>64</v>
      </c>
      <c r="F58" s="1"/>
      <c r="G58" s="14" t="s">
        <v>65</v>
      </c>
      <c r="H58" s="14"/>
      <c r="I58" s="1"/>
      <c r="J58" s="1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2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 t="s">
        <v>66</v>
      </c>
      <c r="B60" s="1"/>
      <c r="C60" s="1"/>
      <c r="D60" s="1"/>
      <c r="E60" s="14" t="s">
        <v>67</v>
      </c>
      <c r="F60" s="1"/>
      <c r="G60" s="14" t="s">
        <v>97</v>
      </c>
      <c r="H60" s="14"/>
      <c r="I60" s="1"/>
      <c r="J60" s="1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2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 t="s">
        <v>69</v>
      </c>
      <c r="B62" s="1"/>
      <c r="C62" s="1"/>
      <c r="D62" s="1"/>
      <c r="E62" s="14" t="s">
        <v>60</v>
      </c>
      <c r="F62" s="1"/>
      <c r="G62" s="13" t="s">
        <v>104</v>
      </c>
      <c r="H62" s="14"/>
      <c r="I62" s="1"/>
      <c r="J62" s="1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2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 t="s">
        <v>69</v>
      </c>
      <c r="B64" s="1"/>
      <c r="C64" s="1"/>
      <c r="D64" s="1"/>
      <c r="E64" s="14" t="s">
        <v>60</v>
      </c>
      <c r="F64" s="1"/>
      <c r="G64" s="13" t="s">
        <v>104</v>
      </c>
      <c r="H64" s="14"/>
      <c r="I64" s="1"/>
      <c r="J64" s="1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26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 t="s">
        <v>72</v>
      </c>
      <c r="B66" s="1"/>
      <c r="C66" s="1"/>
      <c r="D66" s="1"/>
      <c r="E66" s="14" t="s">
        <v>73</v>
      </c>
      <c r="F66" s="1"/>
      <c r="G66" s="27">
        <v>605.99648000000002</v>
      </c>
      <c r="H66" s="14"/>
      <c r="I66" s="1"/>
      <c r="J66" s="1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25"/>
      <c r="H67" s="2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 t="s">
        <v>93</v>
      </c>
      <c r="B68" s="1"/>
      <c r="C68" s="1"/>
      <c r="D68" s="1"/>
      <c r="E68" s="14" t="s">
        <v>75</v>
      </c>
      <c r="F68" s="1"/>
      <c r="G68" s="14" t="s">
        <v>99</v>
      </c>
      <c r="H68" s="14"/>
      <c r="I68" s="1"/>
      <c r="J68" s="1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25"/>
      <c r="H69" s="2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6" t="s">
        <v>74</v>
      </c>
      <c r="B70" s="1"/>
      <c r="C70" s="1"/>
      <c r="D70" s="1"/>
      <c r="E70" s="14" t="s">
        <v>75</v>
      </c>
      <c r="F70" s="1"/>
      <c r="G70" s="14" t="s">
        <v>100</v>
      </c>
      <c r="H70" s="14"/>
      <c r="I70" s="1"/>
      <c r="J70" s="14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26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6" t="s">
        <v>77</v>
      </c>
      <c r="B72" s="1"/>
      <c r="C72" s="1"/>
      <c r="D72" s="1"/>
      <c r="E72" s="14" t="s">
        <v>60</v>
      </c>
      <c r="F72" s="1"/>
      <c r="G72" s="14" t="s">
        <v>61</v>
      </c>
      <c r="H72" s="14"/>
      <c r="I72" s="1"/>
      <c r="J72" s="1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6" t="s">
        <v>78</v>
      </c>
      <c r="B74" s="1"/>
      <c r="C74" s="1"/>
      <c r="D74" s="1"/>
      <c r="E74" s="14" t="s">
        <v>60</v>
      </c>
      <c r="F74" s="1"/>
      <c r="G74" s="14" t="s">
        <v>61</v>
      </c>
      <c r="H74" s="14"/>
      <c r="I74" s="1"/>
      <c r="J74" s="1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6" t="s">
        <v>79</v>
      </c>
      <c r="B76" s="1"/>
      <c r="C76" s="1"/>
      <c r="D76" s="1"/>
      <c r="E76" s="14" t="s">
        <v>60</v>
      </c>
      <c r="F76" s="1"/>
      <c r="G76" s="14" t="s">
        <v>61</v>
      </c>
      <c r="H76" s="14"/>
      <c r="I76" s="1"/>
      <c r="J76" s="1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2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6" t="s">
        <v>80</v>
      </c>
      <c r="B78" s="1"/>
      <c r="C78" s="1"/>
      <c r="D78" s="1"/>
      <c r="E78" s="14" t="s">
        <v>81</v>
      </c>
      <c r="F78" s="1"/>
      <c r="G78" s="13" t="s">
        <v>82</v>
      </c>
      <c r="H78" s="13" t="s">
        <v>83</v>
      </c>
      <c r="I78" s="1"/>
      <c r="J78" s="14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 t="s">
        <v>84</v>
      </c>
      <c r="D79" s="1"/>
      <c r="E79" s="1"/>
      <c r="F79" s="1"/>
      <c r="G79" s="29">
        <v>2089000</v>
      </c>
      <c r="H79" s="30" t="s">
        <v>85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 t="s">
        <v>86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 t="s">
        <v>11</v>
      </c>
      <c r="B84" s="14" t="s">
        <v>8</v>
      </c>
      <c r="C84" s="14"/>
      <c r="D84" s="14"/>
      <c r="E84" s="1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 t="s">
        <v>87</v>
      </c>
      <c r="B86" s="14"/>
      <c r="C86" s="14"/>
      <c r="D86" s="14"/>
      <c r="E86" s="14"/>
      <c r="F86" s="1"/>
      <c r="G86" s="1" t="s">
        <v>88</v>
      </c>
      <c r="H86" s="14"/>
      <c r="I86" s="1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6" t="s">
        <v>89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 t="s">
        <v>11</v>
      </c>
      <c r="B91" s="14"/>
      <c r="C91" s="14"/>
      <c r="D91" s="14"/>
      <c r="E91" s="1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 t="s">
        <v>87</v>
      </c>
      <c r="B93" s="14"/>
      <c r="C93" s="14"/>
      <c r="D93" s="14"/>
      <c r="E93" s="14"/>
      <c r="F93" s="1"/>
      <c r="G93" s="1" t="s">
        <v>88</v>
      </c>
      <c r="H93" s="14"/>
      <c r="I93" s="1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 t="s">
        <v>90</v>
      </c>
      <c r="H96" s="42">
        <f>E16</f>
        <v>0</v>
      </c>
      <c r="I96" s="34"/>
      <c r="J96" s="34"/>
      <c r="K96" s="3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H96:K96"/>
    <mergeCell ref="C45:D45"/>
    <mergeCell ref="G45:H45"/>
    <mergeCell ref="G33:H33"/>
    <mergeCell ref="E16:F16"/>
    <mergeCell ref="D18:H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Z1000"/>
  <sheetViews>
    <sheetView workbookViewId="0"/>
  </sheetViews>
  <sheetFormatPr defaultColWidth="17.28515625" defaultRowHeight="15" customHeight="1" x14ac:dyDescent="0.2"/>
  <cols>
    <col min="1" max="4" width="9.140625" customWidth="1"/>
    <col min="5" max="5" width="12.7109375" customWidth="1"/>
    <col min="6" max="6" width="3.7109375" customWidth="1"/>
    <col min="7" max="7" width="9.28515625" customWidth="1"/>
    <col min="8" max="8" width="8.140625" customWidth="1"/>
    <col min="9" max="9" width="2.140625" customWidth="1"/>
    <col min="10" max="22" width="9.140625" customWidth="1"/>
    <col min="23" max="26" width="8" customWidth="1"/>
  </cols>
  <sheetData>
    <row r="1" spans="1:26" ht="12.75" customHeight="1" x14ac:dyDescent="0.2">
      <c r="A1" s="1"/>
      <c r="B1" s="10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0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 t="s">
        <v>27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 t="s">
        <v>28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0" t="s">
        <v>30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 t="s">
        <v>31</v>
      </c>
      <c r="C12" s="11" t="s">
        <v>105</v>
      </c>
      <c r="D12" s="1" t="s">
        <v>33</v>
      </c>
      <c r="E12" s="12">
        <f>INSTRUCTIONS!$H$6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6" t="s">
        <v>34</v>
      </c>
      <c r="C14" s="1"/>
      <c r="D14" s="13">
        <v>1888036</v>
      </c>
      <c r="E14" s="32"/>
      <c r="F14" s="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6" t="s">
        <v>35</v>
      </c>
      <c r="C16" s="3"/>
      <c r="D16" s="1"/>
      <c r="E16" s="43">
        <f>INSTRUCTIONS!$H$5</f>
        <v>0</v>
      </c>
      <c r="F16" s="3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 t="s">
        <v>36</v>
      </c>
      <c r="C18" s="1"/>
      <c r="D18" s="43">
        <f>INSTRUCTIONS!$H$9</f>
        <v>0</v>
      </c>
      <c r="E18" s="39"/>
      <c r="F18" s="39"/>
      <c r="G18" s="39"/>
      <c r="H18" s="3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0" t="s">
        <v>37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 t="s">
        <v>38</v>
      </c>
      <c r="C23" s="11">
        <v>125</v>
      </c>
      <c r="D23" s="1" t="s">
        <v>39</v>
      </c>
      <c r="E23" s="1" t="s">
        <v>40</v>
      </c>
      <c r="F23" s="1"/>
      <c r="G23" s="11">
        <v>220</v>
      </c>
      <c r="H23" s="6" t="s">
        <v>41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 t="s">
        <v>42</v>
      </c>
      <c r="C25" s="1"/>
      <c r="D25" s="1"/>
      <c r="E25" s="1"/>
      <c r="F25" s="1"/>
      <c r="G25" s="15">
        <v>1500000</v>
      </c>
      <c r="H25" s="1" t="s">
        <v>43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0" t="s">
        <v>44</v>
      </c>
      <c r="C27" s="1"/>
      <c r="D27" s="1"/>
      <c r="E27" s="13" t="s">
        <v>45</v>
      </c>
      <c r="F27" s="14"/>
      <c r="G27" s="14"/>
      <c r="H27" s="14"/>
      <c r="I27" s="14"/>
      <c r="J27" s="1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0" t="s">
        <v>46</v>
      </c>
      <c r="C29" s="1"/>
      <c r="D29" s="1"/>
      <c r="E29" s="1"/>
      <c r="F29" s="1"/>
      <c r="G29" s="15">
        <v>1440000</v>
      </c>
      <c r="H29" s="1" t="s">
        <v>43</v>
      </c>
      <c r="I29" s="1"/>
      <c r="J29" s="1"/>
      <c r="K29" s="1"/>
      <c r="L29" s="1" t="s">
        <v>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0" t="s">
        <v>47</v>
      </c>
      <c r="C31" s="1"/>
      <c r="D31" s="1"/>
      <c r="E31" s="1" t="s">
        <v>26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 t="s">
        <v>31</v>
      </c>
      <c r="C33" s="12" t="str">
        <f>C12</f>
        <v>C-1500H</v>
      </c>
      <c r="D33" s="1"/>
      <c r="E33" s="1" t="s">
        <v>48</v>
      </c>
      <c r="F33" s="1"/>
      <c r="G33" s="43" t="s">
        <v>106</v>
      </c>
      <c r="H33" s="3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1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0" t="s">
        <v>50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 t="s">
        <v>51</v>
      </c>
      <c r="C39" s="1"/>
      <c r="D39" s="17">
        <f>INSTRUCTIONS!$H$13</f>
        <v>0</v>
      </c>
      <c r="E39" s="14"/>
      <c r="F39" s="14"/>
      <c r="G39" s="14"/>
      <c r="H39" s="1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 t="s">
        <v>52</v>
      </c>
      <c r="C41" s="1"/>
      <c r="D41" s="17">
        <f>INSTRUCTIONS!$H$14</f>
        <v>0</v>
      </c>
      <c r="E41" s="14"/>
      <c r="F41" s="14"/>
      <c r="G41" s="14"/>
      <c r="H41" s="1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 t="s">
        <v>13</v>
      </c>
      <c r="C43" s="17">
        <f>INSTRUCTIONS!$H$15</f>
        <v>0</v>
      </c>
      <c r="D43" s="14"/>
      <c r="E43" s="1" t="s">
        <v>14</v>
      </c>
      <c r="F43" s="17">
        <f>INSTRUCTIONS!$H$16</f>
        <v>0</v>
      </c>
      <c r="G43" s="5" t="s">
        <v>15</v>
      </c>
      <c r="H43" s="17">
        <f>INSTRUCTIONS!H17</f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 t="s">
        <v>16</v>
      </c>
      <c r="C45" s="41">
        <f>INSTRUCTIONS!$H$18</f>
        <v>0</v>
      </c>
      <c r="D45" s="39"/>
      <c r="E45" s="5" t="s">
        <v>17</v>
      </c>
      <c r="F45" s="14"/>
      <c r="G45" s="41">
        <f>INSTRUCTIONS!$H$19</f>
        <v>0</v>
      </c>
      <c r="H45" s="3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8" t="s">
        <v>53</v>
      </c>
      <c r="K49" s="18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">
      <c r="A50" s="19" t="s">
        <v>54</v>
      </c>
      <c r="B50" s="20"/>
      <c r="C50" s="20"/>
      <c r="D50" s="20"/>
      <c r="E50" s="20" t="s">
        <v>55</v>
      </c>
      <c r="F50" s="20"/>
      <c r="G50" s="20" t="s">
        <v>56</v>
      </c>
      <c r="H50" s="20"/>
      <c r="I50" s="20"/>
      <c r="J50" s="21" t="s">
        <v>57</v>
      </c>
      <c r="K50" s="2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22" t="s">
        <v>58</v>
      </c>
      <c r="B52" s="1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 t="s">
        <v>59</v>
      </c>
      <c r="B54" s="1"/>
      <c r="C54" s="1"/>
      <c r="D54" s="1"/>
      <c r="E54" s="14" t="s">
        <v>60</v>
      </c>
      <c r="F54" s="1"/>
      <c r="G54" s="14" t="s">
        <v>61</v>
      </c>
      <c r="H54" s="14"/>
      <c r="I54" s="1"/>
      <c r="J54" s="14"/>
      <c r="K54" s="1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23" t="s">
        <v>62</v>
      </c>
      <c r="B56" s="1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24"/>
      <c r="E57" s="24"/>
      <c r="F57" s="24"/>
      <c r="G57" s="2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6" t="s">
        <v>63</v>
      </c>
      <c r="B58" s="1"/>
      <c r="C58" s="1"/>
      <c r="D58" s="1"/>
      <c r="E58" s="14" t="s">
        <v>64</v>
      </c>
      <c r="F58" s="1"/>
      <c r="G58" s="14" t="s">
        <v>107</v>
      </c>
      <c r="H58" s="14"/>
      <c r="I58" s="1"/>
      <c r="J58" s="14"/>
      <c r="K58" s="1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2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 t="s">
        <v>66</v>
      </c>
      <c r="B60" s="1"/>
      <c r="C60" s="1"/>
      <c r="D60" s="1"/>
      <c r="E60" s="14" t="s">
        <v>67</v>
      </c>
      <c r="F60" s="1"/>
      <c r="G60" s="14" t="s">
        <v>108</v>
      </c>
      <c r="H60" s="14"/>
      <c r="I60" s="1"/>
      <c r="J60" s="14"/>
      <c r="K60" s="1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2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 t="s">
        <v>69</v>
      </c>
      <c r="B62" s="1"/>
      <c r="C62" s="1"/>
      <c r="D62" s="1"/>
      <c r="E62" s="14" t="s">
        <v>70</v>
      </c>
      <c r="F62" s="1"/>
      <c r="G62" s="13" t="s">
        <v>109</v>
      </c>
      <c r="H62" s="14"/>
      <c r="I62" s="1"/>
      <c r="J62" s="14"/>
      <c r="K62" s="1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2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 t="s">
        <v>69</v>
      </c>
      <c r="B64" s="1"/>
      <c r="C64" s="1"/>
      <c r="D64" s="1"/>
      <c r="E64" s="14" t="s">
        <v>70</v>
      </c>
      <c r="F64" s="1"/>
      <c r="G64" s="13" t="s">
        <v>109</v>
      </c>
      <c r="H64" s="14"/>
      <c r="I64" s="1"/>
      <c r="J64" s="14"/>
      <c r="K64" s="1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26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 t="s">
        <v>72</v>
      </c>
      <c r="B66" s="1"/>
      <c r="C66" s="1"/>
      <c r="D66" s="1"/>
      <c r="E66" s="14" t="s">
        <v>73</v>
      </c>
      <c r="F66" s="1"/>
      <c r="G66" s="27">
        <v>604.99527999999998</v>
      </c>
      <c r="H66" s="14"/>
      <c r="I66" s="1"/>
      <c r="J66" s="14"/>
      <c r="K66" s="1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25"/>
      <c r="H67" s="2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 t="s">
        <v>93</v>
      </c>
      <c r="B68" s="1"/>
      <c r="C68" s="1"/>
      <c r="D68" s="1"/>
      <c r="E68" s="14" t="s">
        <v>75</v>
      </c>
      <c r="F68" s="1"/>
      <c r="G68" s="14" t="s">
        <v>99</v>
      </c>
      <c r="H68" s="14"/>
      <c r="I68" s="1"/>
      <c r="J68" s="14"/>
      <c r="K68" s="1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25"/>
      <c r="H69" s="2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6" t="s">
        <v>74</v>
      </c>
      <c r="B70" s="1"/>
      <c r="C70" s="1"/>
      <c r="D70" s="1"/>
      <c r="E70" s="14" t="s">
        <v>75</v>
      </c>
      <c r="F70" s="1"/>
      <c r="G70" s="14" t="s">
        <v>100</v>
      </c>
      <c r="H70" s="14"/>
      <c r="I70" s="1"/>
      <c r="J70" s="14"/>
      <c r="K70" s="1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26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6" t="s">
        <v>77</v>
      </c>
      <c r="B72" s="1"/>
      <c r="C72" s="1"/>
      <c r="D72" s="1"/>
      <c r="E72" s="14" t="s">
        <v>60</v>
      </c>
      <c r="F72" s="1"/>
      <c r="G72" s="14" t="s">
        <v>61</v>
      </c>
      <c r="H72" s="14"/>
      <c r="I72" s="1"/>
      <c r="J72" s="14"/>
      <c r="K72" s="1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6" t="s">
        <v>78</v>
      </c>
      <c r="B74" s="1"/>
      <c r="C74" s="1"/>
      <c r="D74" s="1"/>
      <c r="E74" s="14" t="s">
        <v>60</v>
      </c>
      <c r="F74" s="1"/>
      <c r="G74" s="14" t="s">
        <v>61</v>
      </c>
      <c r="H74" s="14"/>
      <c r="I74" s="1"/>
      <c r="J74" s="14"/>
      <c r="K74" s="1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6" t="s">
        <v>79</v>
      </c>
      <c r="B76" s="1"/>
      <c r="C76" s="1"/>
      <c r="D76" s="1"/>
      <c r="E76" s="14" t="s">
        <v>60</v>
      </c>
      <c r="F76" s="1"/>
      <c r="G76" s="14" t="s">
        <v>61</v>
      </c>
      <c r="H76" s="14"/>
      <c r="I76" s="1"/>
      <c r="J76" s="14"/>
      <c r="K76" s="1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2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6" t="s">
        <v>80</v>
      </c>
      <c r="B78" s="1"/>
      <c r="C78" s="1"/>
      <c r="D78" s="1"/>
      <c r="E78" s="14" t="s">
        <v>81</v>
      </c>
      <c r="F78" s="1"/>
      <c r="G78" s="13" t="s">
        <v>110</v>
      </c>
      <c r="H78" s="13" t="s">
        <v>111</v>
      </c>
      <c r="I78" s="1"/>
      <c r="J78" s="14"/>
      <c r="K78" s="1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 t="s">
        <v>84</v>
      </c>
      <c r="D79" s="1"/>
      <c r="E79" s="1"/>
      <c r="F79" s="1"/>
      <c r="G79" s="29">
        <v>2639000</v>
      </c>
      <c r="H79" s="30" t="s">
        <v>85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 t="s">
        <v>86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 t="s">
        <v>11</v>
      </c>
      <c r="B84" s="17">
        <f>INSTRUCTIONS!$H$21</f>
        <v>0</v>
      </c>
      <c r="C84" s="14"/>
      <c r="D84" s="14"/>
      <c r="E84" s="1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 t="s">
        <v>87</v>
      </c>
      <c r="B86" s="14"/>
      <c r="C86" s="14"/>
      <c r="D86" s="14"/>
      <c r="E86" s="14"/>
      <c r="F86" s="1"/>
      <c r="G86" s="1" t="s">
        <v>88</v>
      </c>
      <c r="H86" s="14"/>
      <c r="I86" s="1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6" t="s">
        <v>89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 t="s">
        <v>11</v>
      </c>
      <c r="B91" s="14"/>
      <c r="C91" s="14"/>
      <c r="D91" s="14"/>
      <c r="E91" s="1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 t="s">
        <v>87</v>
      </c>
      <c r="B93" s="14"/>
      <c r="C93" s="14"/>
      <c r="D93" s="14"/>
      <c r="E93" s="14"/>
      <c r="F93" s="1"/>
      <c r="G93" s="1" t="s">
        <v>88</v>
      </c>
      <c r="H93" s="14"/>
      <c r="I93" s="1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 t="s">
        <v>90</v>
      </c>
      <c r="H96" s="42">
        <f>E16</f>
        <v>0</v>
      </c>
      <c r="I96" s="34"/>
      <c r="J96" s="34"/>
      <c r="K96" s="3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C45:D45"/>
    <mergeCell ref="G45:H45"/>
    <mergeCell ref="H96:K96"/>
    <mergeCell ref="G33:H33"/>
    <mergeCell ref="E16:F16"/>
    <mergeCell ref="D18:H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Z1000"/>
  <sheetViews>
    <sheetView workbookViewId="0"/>
  </sheetViews>
  <sheetFormatPr defaultColWidth="17.28515625" defaultRowHeight="15" customHeight="1" x14ac:dyDescent="0.2"/>
  <cols>
    <col min="1" max="4" width="9.140625" customWidth="1"/>
    <col min="5" max="5" width="12.7109375" customWidth="1"/>
    <col min="6" max="6" width="3.7109375" customWidth="1"/>
    <col min="7" max="7" width="9.28515625" customWidth="1"/>
    <col min="8" max="8" width="8.140625" customWidth="1"/>
    <col min="9" max="9" width="2.140625" customWidth="1"/>
    <col min="10" max="22" width="9.140625" customWidth="1"/>
    <col min="23" max="26" width="8" customWidth="1"/>
  </cols>
  <sheetData>
    <row r="1" spans="1:26" ht="12.75" customHeight="1" x14ac:dyDescent="0.2">
      <c r="A1" s="1"/>
      <c r="B1" s="10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0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 t="s">
        <v>27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 t="s">
        <v>28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0" t="s">
        <v>30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 t="s">
        <v>31</v>
      </c>
      <c r="C12" s="11" t="s">
        <v>112</v>
      </c>
      <c r="D12" s="1" t="s">
        <v>33</v>
      </c>
      <c r="E12" s="12">
        <f>INSTRUCTIONS!$H$6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6" t="s">
        <v>34</v>
      </c>
      <c r="C14" s="1"/>
      <c r="D14" s="13">
        <v>1888036</v>
      </c>
      <c r="E14" s="32"/>
      <c r="F14" s="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6" t="s">
        <v>35</v>
      </c>
      <c r="C16" s="3"/>
      <c r="D16" s="1"/>
      <c r="E16" s="43">
        <f>INSTRUCTIONS!$H$5</f>
        <v>0</v>
      </c>
      <c r="F16" s="3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 t="s">
        <v>36</v>
      </c>
      <c r="C18" s="1"/>
      <c r="D18" s="43">
        <f>INSTRUCTIONS!$H$9</f>
        <v>0</v>
      </c>
      <c r="E18" s="39"/>
      <c r="F18" s="39"/>
      <c r="G18" s="39"/>
      <c r="H18" s="3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0" t="s">
        <v>37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 t="s">
        <v>38</v>
      </c>
      <c r="C23" s="11">
        <v>125</v>
      </c>
      <c r="D23" s="1" t="s">
        <v>39</v>
      </c>
      <c r="E23" s="1" t="s">
        <v>40</v>
      </c>
      <c r="F23" s="1"/>
      <c r="G23" s="11">
        <v>220</v>
      </c>
      <c r="H23" s="6" t="s">
        <v>41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 t="s">
        <v>42</v>
      </c>
      <c r="C25" s="1"/>
      <c r="D25" s="1"/>
      <c r="E25" s="1"/>
      <c r="F25" s="1"/>
      <c r="G25" s="15">
        <v>2000000</v>
      </c>
      <c r="H25" s="1" t="s">
        <v>43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0" t="s">
        <v>44</v>
      </c>
      <c r="C27" s="1"/>
      <c r="D27" s="1"/>
      <c r="E27" s="13" t="s">
        <v>45</v>
      </c>
      <c r="F27" s="14"/>
      <c r="G27" s="14"/>
      <c r="H27" s="14"/>
      <c r="I27" s="14"/>
      <c r="J27" s="1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0" t="s">
        <v>46</v>
      </c>
      <c r="C29" s="1"/>
      <c r="D29" s="1"/>
      <c r="E29" s="1"/>
      <c r="F29" s="1"/>
      <c r="G29" s="15">
        <v>1920000</v>
      </c>
      <c r="H29" s="1" t="s">
        <v>43</v>
      </c>
      <c r="I29" s="1"/>
      <c r="J29" s="1"/>
      <c r="K29" s="1"/>
      <c r="L29" s="1" t="s">
        <v>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0" t="s">
        <v>47</v>
      </c>
      <c r="C31" s="1"/>
      <c r="D31" s="1"/>
      <c r="E31" s="1" t="s">
        <v>26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 t="s">
        <v>31</v>
      </c>
      <c r="C33" s="12" t="str">
        <f>C12</f>
        <v>C-2000H</v>
      </c>
      <c r="D33" s="1"/>
      <c r="E33" s="1" t="s">
        <v>48</v>
      </c>
      <c r="F33" s="1"/>
      <c r="G33" s="43" t="s">
        <v>49</v>
      </c>
      <c r="H33" s="3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1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0" t="s">
        <v>50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 t="s">
        <v>51</v>
      </c>
      <c r="C39" s="1"/>
      <c r="D39" s="17">
        <f>INSTRUCTIONS!$H$13</f>
        <v>0</v>
      </c>
      <c r="E39" s="14"/>
      <c r="F39" s="14"/>
      <c r="G39" s="14"/>
      <c r="H39" s="1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 t="s">
        <v>52</v>
      </c>
      <c r="C41" s="1"/>
      <c r="D41" s="17">
        <f>INSTRUCTIONS!$H$14</f>
        <v>0</v>
      </c>
      <c r="E41" s="14"/>
      <c r="F41" s="14"/>
      <c r="G41" s="14"/>
      <c r="H41" s="1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 t="s">
        <v>13</v>
      </c>
      <c r="C43" s="17">
        <f>INSTRUCTIONS!$H$15</f>
        <v>0</v>
      </c>
      <c r="D43" s="14"/>
      <c r="E43" s="1" t="s">
        <v>14</v>
      </c>
      <c r="F43" s="17">
        <f>INSTRUCTIONS!$H$16</f>
        <v>0</v>
      </c>
      <c r="G43" s="5" t="s">
        <v>15</v>
      </c>
      <c r="H43" s="17">
        <f>INSTRUCTIONS!H17</f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 t="s">
        <v>16</v>
      </c>
      <c r="C45" s="41">
        <f>INSTRUCTIONS!$H$18</f>
        <v>0</v>
      </c>
      <c r="D45" s="39"/>
      <c r="E45" s="5" t="s">
        <v>17</v>
      </c>
      <c r="F45" s="14"/>
      <c r="G45" s="41">
        <f>INSTRUCTIONS!$H$19</f>
        <v>0</v>
      </c>
      <c r="H45" s="3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8" t="s">
        <v>53</v>
      </c>
      <c r="K49" s="18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">
      <c r="A50" s="19" t="s">
        <v>54</v>
      </c>
      <c r="B50" s="20"/>
      <c r="C50" s="20"/>
      <c r="D50" s="20"/>
      <c r="E50" s="20" t="s">
        <v>55</v>
      </c>
      <c r="F50" s="20"/>
      <c r="G50" s="20" t="s">
        <v>56</v>
      </c>
      <c r="H50" s="20"/>
      <c r="I50" s="20"/>
      <c r="J50" s="21" t="s">
        <v>57</v>
      </c>
      <c r="K50" s="2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22" t="s">
        <v>58</v>
      </c>
      <c r="B52" s="1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 t="s">
        <v>59</v>
      </c>
      <c r="B54" s="1"/>
      <c r="C54" s="1"/>
      <c r="D54" s="1"/>
      <c r="E54" s="14" t="s">
        <v>60</v>
      </c>
      <c r="F54" s="1"/>
      <c r="G54" s="14" t="s">
        <v>61</v>
      </c>
      <c r="H54" s="14"/>
      <c r="I54" s="1"/>
      <c r="J54" s="14"/>
      <c r="K54" s="1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23" t="s">
        <v>62</v>
      </c>
      <c r="B56" s="1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24"/>
      <c r="E57" s="24"/>
      <c r="F57" s="24"/>
      <c r="G57" s="2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6" t="s">
        <v>63</v>
      </c>
      <c r="B58" s="1"/>
      <c r="C58" s="1"/>
      <c r="D58" s="1"/>
      <c r="E58" s="14" t="s">
        <v>64</v>
      </c>
      <c r="F58" s="1"/>
      <c r="G58" s="14" t="s">
        <v>107</v>
      </c>
      <c r="H58" s="14"/>
      <c r="I58" s="1"/>
      <c r="J58" s="14"/>
      <c r="K58" s="1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2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 t="s">
        <v>66</v>
      </c>
      <c r="B60" s="1"/>
      <c r="C60" s="1"/>
      <c r="D60" s="1"/>
      <c r="E60" s="14" t="s">
        <v>67</v>
      </c>
      <c r="F60" s="1"/>
      <c r="G60" s="14" t="s">
        <v>108</v>
      </c>
      <c r="H60" s="14"/>
      <c r="I60" s="1"/>
      <c r="J60" s="14"/>
      <c r="K60" s="1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2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 t="s">
        <v>69</v>
      </c>
      <c r="B62" s="1"/>
      <c r="C62" s="1"/>
      <c r="D62" s="1"/>
      <c r="E62" s="14" t="s">
        <v>70</v>
      </c>
      <c r="F62" s="1"/>
      <c r="G62" s="13" t="s">
        <v>109</v>
      </c>
      <c r="H62" s="14"/>
      <c r="I62" s="1"/>
      <c r="J62" s="14"/>
      <c r="K62" s="1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2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 t="s">
        <v>69</v>
      </c>
      <c r="B64" s="1"/>
      <c r="C64" s="1"/>
      <c r="D64" s="1"/>
      <c r="E64" s="14" t="s">
        <v>70</v>
      </c>
      <c r="F64" s="1"/>
      <c r="G64" s="13" t="s">
        <v>109</v>
      </c>
      <c r="H64" s="14"/>
      <c r="I64" s="1"/>
      <c r="J64" s="14"/>
      <c r="K64" s="1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26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 t="s">
        <v>72</v>
      </c>
      <c r="B66" s="1"/>
      <c r="C66" s="1"/>
      <c r="D66" s="1"/>
      <c r="E66" s="14" t="s">
        <v>73</v>
      </c>
      <c r="F66" s="1"/>
      <c r="G66" s="27">
        <v>604.99527999999998</v>
      </c>
      <c r="H66" s="14"/>
      <c r="I66" s="1"/>
      <c r="J66" s="14"/>
      <c r="K66" s="1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25"/>
      <c r="H67" s="2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 t="s">
        <v>93</v>
      </c>
      <c r="B68" s="1"/>
      <c r="C68" s="1"/>
      <c r="D68" s="1"/>
      <c r="E68" s="14" t="s">
        <v>75</v>
      </c>
      <c r="F68" s="1"/>
      <c r="G68" s="14" t="s">
        <v>99</v>
      </c>
      <c r="H68" s="14"/>
      <c r="I68" s="1"/>
      <c r="J68" s="14"/>
      <c r="K68" s="1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25"/>
      <c r="H69" s="2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6" t="s">
        <v>74</v>
      </c>
      <c r="B70" s="1"/>
      <c r="C70" s="1"/>
      <c r="D70" s="1"/>
      <c r="E70" s="14" t="s">
        <v>75</v>
      </c>
      <c r="F70" s="1"/>
      <c r="G70" s="14" t="s">
        <v>100</v>
      </c>
      <c r="H70" s="14"/>
      <c r="I70" s="1"/>
      <c r="J70" s="14"/>
      <c r="K70" s="1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26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6" t="s">
        <v>77</v>
      </c>
      <c r="B72" s="1"/>
      <c r="C72" s="1"/>
      <c r="D72" s="1"/>
      <c r="E72" s="14" t="s">
        <v>60</v>
      </c>
      <c r="F72" s="1"/>
      <c r="G72" s="14" t="s">
        <v>61</v>
      </c>
      <c r="H72" s="14"/>
      <c r="I72" s="1"/>
      <c r="J72" s="14"/>
      <c r="K72" s="1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6" t="s">
        <v>78</v>
      </c>
      <c r="B74" s="1"/>
      <c r="C74" s="1"/>
      <c r="D74" s="1"/>
      <c r="E74" s="14" t="s">
        <v>60</v>
      </c>
      <c r="F74" s="1"/>
      <c r="G74" s="14" t="s">
        <v>61</v>
      </c>
      <c r="H74" s="14"/>
      <c r="I74" s="1"/>
      <c r="J74" s="14"/>
      <c r="K74" s="1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6" t="s">
        <v>79</v>
      </c>
      <c r="B76" s="1"/>
      <c r="C76" s="1"/>
      <c r="D76" s="1"/>
      <c r="E76" s="14" t="s">
        <v>60</v>
      </c>
      <c r="F76" s="1"/>
      <c r="G76" s="14" t="s">
        <v>61</v>
      </c>
      <c r="H76" s="14"/>
      <c r="I76" s="1"/>
      <c r="J76" s="14"/>
      <c r="K76" s="1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2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6" t="s">
        <v>80</v>
      </c>
      <c r="B78" s="1"/>
      <c r="C78" s="1"/>
      <c r="D78" s="1"/>
      <c r="E78" s="14" t="s">
        <v>81</v>
      </c>
      <c r="F78" s="1"/>
      <c r="G78" s="13" t="s">
        <v>110</v>
      </c>
      <c r="H78" s="13" t="s">
        <v>111</v>
      </c>
      <c r="I78" s="1"/>
      <c r="J78" s="14"/>
      <c r="K78" s="1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 t="s">
        <v>84</v>
      </c>
      <c r="D79" s="1"/>
      <c r="E79" s="1"/>
      <c r="F79" s="1"/>
      <c r="G79" s="29">
        <v>2639000</v>
      </c>
      <c r="H79" s="30" t="s">
        <v>85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 t="s">
        <v>86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 t="s">
        <v>11</v>
      </c>
      <c r="B84" s="17">
        <f>INSTRUCTIONS!$H$21</f>
        <v>0</v>
      </c>
      <c r="C84" s="14"/>
      <c r="D84" s="14"/>
      <c r="E84" s="1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 t="s">
        <v>87</v>
      </c>
      <c r="B86" s="14"/>
      <c r="C86" s="14"/>
      <c r="D86" s="14"/>
      <c r="E86" s="14"/>
      <c r="F86" s="1"/>
      <c r="G86" s="1" t="s">
        <v>88</v>
      </c>
      <c r="H86" s="14"/>
      <c r="I86" s="1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6" t="s">
        <v>89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 t="s">
        <v>11</v>
      </c>
      <c r="B91" s="14"/>
      <c r="C91" s="14"/>
      <c r="D91" s="14"/>
      <c r="E91" s="1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 t="s">
        <v>87</v>
      </c>
      <c r="B93" s="14"/>
      <c r="C93" s="14"/>
      <c r="D93" s="14"/>
      <c r="E93" s="14"/>
      <c r="F93" s="1"/>
      <c r="G93" s="1" t="s">
        <v>88</v>
      </c>
      <c r="H93" s="14"/>
      <c r="I93" s="1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 t="s">
        <v>90</v>
      </c>
      <c r="H96" s="42">
        <f>E16</f>
        <v>0</v>
      </c>
      <c r="I96" s="34"/>
      <c r="J96" s="34"/>
      <c r="K96" s="3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G33:H33"/>
    <mergeCell ref="C45:D45"/>
    <mergeCell ref="G45:H45"/>
    <mergeCell ref="H96:K96"/>
    <mergeCell ref="E16:F16"/>
    <mergeCell ref="D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INSTRUCTIONS</vt:lpstr>
      <vt:lpstr>MACH CM-300 NURO</vt:lpstr>
      <vt:lpstr>MACH CM-399 NURO</vt:lpstr>
      <vt:lpstr>MACH CM-500 NURO</vt:lpstr>
      <vt:lpstr>MACH C-750 NURO</vt:lpstr>
      <vt:lpstr>MACH C-900 NURO</vt:lpstr>
      <vt:lpstr>MACH C-1050 NURO</vt:lpstr>
      <vt:lpstr>MACH C-1500H NURO</vt:lpstr>
      <vt:lpstr>MACH C-2000H NURO</vt:lpstr>
      <vt:lpstr>MACH C-2500 NURO</vt:lpstr>
      <vt:lpstr>MACH C-3000 NURO</vt:lpstr>
      <vt:lpstr>MACH C-4000 NURO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Gagliardi, Becky</dc:creator>
  <cp:lastModifiedBy>Becky Gagliardi</cp:lastModifiedBy>
  <dcterms:created xsi:type="dcterms:W3CDTF">2016-04-19T15:24:51Z</dcterms:created>
  <dcterms:modified xsi:type="dcterms:W3CDTF">2016-04-19T15:24:51Z</dcterms:modified>
</cp:coreProperties>
</file>